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5"/>
  </bookViews>
  <sheets>
    <sheet name="ლიმბახი" sheetId="1" r:id="rId1"/>
    <sheet name="ადგილობრივი" sheetId="3" r:id="rId2"/>
    <sheet name="რადიოლოგია" sheetId="4" r:id="rId3"/>
    <sheet name="მორფოლოგია" sheetId="5" r:id="rId4"/>
    <sheet name="გენეტიკა" sheetId="7" r:id="rId5"/>
    <sheet name="თერაპიული სამსახური" sheetId="8" r:id="rId6"/>
  </sheets>
  <definedNames>
    <definedName name="_xlnm._FilterDatabase" localSheetId="0" hidden="1">ლიმბახი!$A$2:$E$1360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7" l="1"/>
  <c r="B189" i="7"/>
  <c r="B75" i="7"/>
  <c r="B67" i="7"/>
  <c r="B138" i="7"/>
  <c r="B173" i="7"/>
  <c r="B100" i="7"/>
  <c r="B71" i="7"/>
  <c r="B154" i="7"/>
  <c r="B19" i="7"/>
</calcChain>
</file>

<file path=xl/comments1.xml><?xml version="1.0" encoding="utf-8"?>
<comments xmlns="http://schemas.openxmlformats.org/spreadsheetml/2006/main">
  <authors>
    <author>Qeti</author>
  </authors>
  <commentList>
    <comment ref="C50" authorId="0">
      <text>
        <r>
          <rPr>
            <b/>
            <sz val="8"/>
            <color indexed="81"/>
            <rFont val="Tahoma"/>
            <charset val="1"/>
          </rPr>
          <t>Qeti:</t>
        </r>
        <r>
          <rPr>
            <sz val="8"/>
            <color indexed="81"/>
            <rFont val="Tahoma"/>
            <charset val="1"/>
          </rPr>
          <t xml:space="preserve">
HDL ,triglic.</t>
        </r>
      </text>
    </comment>
  </commentList>
</comments>
</file>

<file path=xl/sharedStrings.xml><?xml version="1.0" encoding="utf-8"?>
<sst xmlns="http://schemas.openxmlformats.org/spreadsheetml/2006/main" count="2762" uniqueCount="2427">
  <si>
    <t>ამობარბიტალი(ჰიპნოტიკი)</t>
  </si>
  <si>
    <t>აას სანაღვლე გზების ეპითელიუმის მიმართ</t>
  </si>
  <si>
    <t>პარვოვირუსი B19 IgM ას</t>
  </si>
  <si>
    <t>MB.9.58</t>
  </si>
  <si>
    <t>სომატოტროპული ჰორმონი (GH/STH) დატვირთვიდან 120 წუთში</t>
  </si>
  <si>
    <t>438141/5</t>
  </si>
  <si>
    <t>HR.3.2</t>
  </si>
  <si>
    <t xml:space="preserve">აას Jo 1 (ENA)  </t>
  </si>
  <si>
    <t xml:space="preserve">Rett syndrome (Gen. tetst - FOXG1 Mutation) </t>
  </si>
  <si>
    <t>111447/1</t>
  </si>
  <si>
    <t>შარდმჟავა</t>
  </si>
  <si>
    <t>BL.9.7</t>
  </si>
  <si>
    <t>ყბაყურას  ას IgG ლიქვორში</t>
  </si>
  <si>
    <t>MB.9.53</t>
  </si>
  <si>
    <t>MB 5.77</t>
  </si>
  <si>
    <t>Stufe ICOL 4/A 4 pro Gen</t>
  </si>
  <si>
    <t>ტაურინი</t>
  </si>
  <si>
    <t>BL.8.1.34</t>
  </si>
  <si>
    <t>კოენზიმ Q10</t>
  </si>
  <si>
    <t>MK დეფიციტი (ჰიპერ IgD სინდრომი)</t>
  </si>
  <si>
    <t>სუპეროქსიდის დისმუტაზა</t>
  </si>
  <si>
    <t xml:space="preserve">ბულოზური პემფიგოიდის ას  (BP) BP180 </t>
  </si>
  <si>
    <t>ფლუციტოზინი(ანტიმიკოტიკი)</t>
  </si>
  <si>
    <t>LCA (ლებერის კონგენიტალური ამავროზი) (17 გენის მუტაცია)</t>
  </si>
  <si>
    <t>ასპერგილუს (galactomannan) - ანტიგენი</t>
  </si>
  <si>
    <t>ტოქსოპლაზმას IgA ას</t>
  </si>
  <si>
    <t>PR.2,5.37</t>
  </si>
  <si>
    <t>Tumorgenetik  (PCR)</t>
  </si>
  <si>
    <t>პროსტატის კიბოს გენ. მუტაცია (CAN03)</t>
  </si>
  <si>
    <t>Dravet Syndrom (SCN1A - Gen)</t>
  </si>
  <si>
    <t>ბილირუბინი, სანაყოფე წყლებში (Liley - Test)</t>
  </si>
  <si>
    <t>წითურას ას IgM (EIA)</t>
  </si>
  <si>
    <t>MB.9.67</t>
  </si>
  <si>
    <t>ფიბრინოგენი</t>
  </si>
  <si>
    <t>BL.7.9.6</t>
  </si>
  <si>
    <t>აას უჯრედის ბირთვის დნმ-ის მიმართ</t>
  </si>
  <si>
    <t>IM.6.3</t>
  </si>
  <si>
    <t>გლიკოზირებული ჰემოგლობინი</t>
  </si>
  <si>
    <t>BL.1.</t>
  </si>
  <si>
    <t>კანი(ბიოფსიური მასალა) – მორფოლოგია, იმუნოჰისტოქიმია</t>
  </si>
  <si>
    <t>ამიაკი</t>
  </si>
  <si>
    <t>C3 -კომპლემენტფაქტორი</t>
  </si>
  <si>
    <t>IM.3.1.4</t>
  </si>
  <si>
    <t>ნატრიუმი</t>
  </si>
  <si>
    <t>BL.14.1</t>
  </si>
  <si>
    <t>Toxocara canis ას</t>
  </si>
  <si>
    <t>PR.1.4.80</t>
  </si>
  <si>
    <t>კორტიზოლი დექსამეტაზონის დატვირთვით</t>
  </si>
  <si>
    <t>HR 5.5</t>
  </si>
  <si>
    <t>ლიმფური კვანძების ულტრაბგერითი გამოკვლევა (ერთი რეგიონი)</t>
  </si>
  <si>
    <t>U000011</t>
  </si>
  <si>
    <t>ძუძუს კიბო (BRCA1 გენის მუტაციის  განსაზღვრა)</t>
  </si>
  <si>
    <t>საშვილოსნოს ქსოვილი – მორფოლოგია</t>
  </si>
  <si>
    <t>CDC cross-matching ( Lymphocytotoxicity) (Mit DTT)</t>
  </si>
  <si>
    <t>ოსმოლარობა შრატში</t>
  </si>
  <si>
    <t>მყიფე X სინდრომი (FMR1 - გენი)(Bio.logis)</t>
  </si>
  <si>
    <t>პარვოვირუსი B19 IgG ას</t>
  </si>
  <si>
    <t>ჰეპატიტი A ას(anti HAV)</t>
  </si>
  <si>
    <t>MB.9.22</t>
  </si>
  <si>
    <t>NGS analysis of exon 9 of the CALR gene and exon 10 of the MPL gene</t>
  </si>
  <si>
    <t>ქსოვილში BRCA1/2 მუტაცია</t>
  </si>
  <si>
    <t>EF.2.1</t>
  </si>
  <si>
    <t>Leischmania donovani  (პჯრ) (ცხოველები)</t>
  </si>
  <si>
    <t xml:space="preserve">CISH (FISH) მეთოდით  Her 2 neu  რეცეპტორის კვლევა  კუჭის ქსოვილში </t>
  </si>
  <si>
    <t>ადამიანის პლანცეტარული ლაქტოგენი (HPL)</t>
  </si>
  <si>
    <t>გლუკოზა-6-ფოსფატ-დეჰიდროგენაზა ერითროციტებში</t>
  </si>
  <si>
    <t>ვარიცელა ზოსტერის IgG ას შრატში</t>
  </si>
  <si>
    <t>MB.9.72</t>
  </si>
  <si>
    <t>კანცერო-ემბრიონალური ანტიგენის განსაზღვრა სისხლში</t>
  </si>
  <si>
    <t>IM.18.1.2</t>
  </si>
  <si>
    <t>კალიუმი</t>
  </si>
  <si>
    <t>BL.14.2</t>
  </si>
  <si>
    <t>ჰარმონი ტესტი(ტრისომია 21,18,13 + xy ქრომოსომა)</t>
  </si>
  <si>
    <t xml:space="preserve"> OB panel USA</t>
  </si>
  <si>
    <t>Netherton Syndrome(SPINK5 sequencing)</t>
  </si>
  <si>
    <t>თიოპენტალი(ტრაპანალი)</t>
  </si>
  <si>
    <t>BL.15.1</t>
  </si>
  <si>
    <t>ბაქტ.დიფერენცირება კანდიდა alb.</t>
  </si>
  <si>
    <t>MB.3.52</t>
  </si>
  <si>
    <t xml:space="preserve">აას პურკინიეს უჯრედების ციტოპლაზმის მიმართ (ანტი Yo) </t>
  </si>
  <si>
    <t>აას ენდომიზიუმის მიმართ IgA (სპეციალური შეკვეთით)</t>
  </si>
  <si>
    <t>ნატრიუმი შრატში</t>
  </si>
  <si>
    <t>Tumorgenetik (მხოლოდ FISH)</t>
  </si>
  <si>
    <t>ქლომეტიაზოლი(დისტრანეურინი)</t>
  </si>
  <si>
    <t>შიგელა dysenteriae 1 ას</t>
  </si>
  <si>
    <t>MB.4.337</t>
  </si>
  <si>
    <t>დეზიპრამინი(პერტოფრანი)</t>
  </si>
  <si>
    <t>ადანიანის T უჯრედოვანი ლეიკემიის ვირუსის I დნმ</t>
  </si>
  <si>
    <t>MB.10.89</t>
  </si>
  <si>
    <t xml:space="preserve">HOMA index </t>
  </si>
  <si>
    <t xml:space="preserve"> Komplettes Panel – Nierenerkrankungen </t>
  </si>
  <si>
    <t>ნიკელი შარდში</t>
  </si>
  <si>
    <t>რეტროპერიტონიალური ორგანოები (პოსტოპერაციული მასალა) – მორფოლოგია</t>
  </si>
  <si>
    <t>პერფენაზინი(ნეიროლეპტიკი)</t>
  </si>
  <si>
    <t xml:space="preserve">JFD ნაწლავის დიაგნოსტიკური რადიოლოგია </t>
  </si>
  <si>
    <t>U00028</t>
  </si>
  <si>
    <t>ადამიანის ჰერპეს ვირუსი ტიპი 6 IgM  ას</t>
  </si>
  <si>
    <t>MB.9.32</t>
  </si>
  <si>
    <t>HR.7.3</t>
  </si>
  <si>
    <t>ქლორმენაზონი</t>
  </si>
  <si>
    <t>HLA  Antibody differentiation by CDC unseparated cells after DTT-treatment</t>
  </si>
  <si>
    <t>ჰისტოპლაზმა კაფსულატუმი დნმ</t>
  </si>
  <si>
    <t>შედედების ფაქტორი VIII</t>
  </si>
  <si>
    <t>CG.2.2.6</t>
  </si>
  <si>
    <t>კარბოქსი ჰემოგლობინი</t>
  </si>
  <si>
    <t>BL.1.4</t>
  </si>
  <si>
    <t>ქოლინესთერაზა</t>
  </si>
  <si>
    <t>ტოქსოპლაზმას IgG-ავიდურობა</t>
  </si>
  <si>
    <t xml:space="preserve">ბაქტ. კლოსტრიდიუმ დიფიცილე-ტოქსინი განავალში </t>
  </si>
  <si>
    <t>MB.4.92</t>
  </si>
  <si>
    <t>111514/5</t>
  </si>
  <si>
    <t>ბაქტ. დიფ. /ბაქტერიები  ხახის ნაცხში</t>
  </si>
  <si>
    <t>HR.3.4</t>
  </si>
  <si>
    <t xml:space="preserve"> ß-გალაქტოცერებროზიდაზას ენზიმური აქტივობა</t>
  </si>
  <si>
    <t>ანტი მიულერის ჰორმონი</t>
  </si>
  <si>
    <t>HR.7</t>
  </si>
  <si>
    <t>MB.9.86</t>
  </si>
  <si>
    <t>Helicobacter  pylori დნმ</t>
  </si>
  <si>
    <t>MB.5. 185</t>
  </si>
  <si>
    <t>აზოოსპერმია (მიკროდელეცია Yq11.21-23 AZFa-c)</t>
  </si>
  <si>
    <t>MB.9.25.</t>
  </si>
  <si>
    <t>ეთანოლი("ალკოჰოლი") შარდში</t>
  </si>
  <si>
    <t>Primary Ciliary Dyskinesia (34 gene)</t>
  </si>
  <si>
    <t>1000222/1</t>
  </si>
  <si>
    <t>ფიბრონექტინი ასციტურ სითხეში</t>
  </si>
  <si>
    <t>HR.3.8</t>
  </si>
  <si>
    <t>ანტითრომბინის ას, შრატი – არ კეთდება!!!</t>
  </si>
  <si>
    <t xml:space="preserve">მოქმედი ნივთიერებების(მედიკამენტების) აღმოჩენა </t>
  </si>
  <si>
    <t>პროთრომბინის დრო,საერთაშორისო ნორმალიზებული რაციო, აქტიური პარციალური თრომბოპლასტინის დრო,თრომბინის დრო,ფიბრინოგენი</t>
  </si>
  <si>
    <t>ბორელიების ას IgM ვესტერნბლოტირება</t>
  </si>
  <si>
    <t>MB.4.52</t>
  </si>
  <si>
    <t>გამონაფხეკი საშვილოსნოს ღრუდან – მორფოლოგია</t>
  </si>
  <si>
    <t>ციკლოსპორინი A  (C2) (წამლის მიღებიდან 2 სთ–ში)</t>
  </si>
  <si>
    <t>კალიუმი განავალში</t>
  </si>
  <si>
    <t>კარნიტინი სპერმაში</t>
  </si>
  <si>
    <t>სიცივის აგლუტინინები</t>
  </si>
  <si>
    <t>IM.16.1</t>
  </si>
  <si>
    <t>პრენატალური კვლევა</t>
  </si>
  <si>
    <t>ძვლის მჟავე ფოსფატაზა</t>
  </si>
  <si>
    <t>ტრეპანი – მორფოლოგია, იმუნოჰისტოქიმია</t>
  </si>
  <si>
    <t>Anti β2 - GP I ას, შრატი</t>
  </si>
  <si>
    <t>კალციუმი შარდში</t>
  </si>
  <si>
    <t>UR.3.4.2</t>
  </si>
  <si>
    <t>პირველადი კვლევები არტერიული ჰიპერტენზიის დროს</t>
  </si>
  <si>
    <t>MBP(Major Basic Protein) (გაფანტული სკლეროზის  მარკერი)</t>
  </si>
  <si>
    <t>ტროპიკული ცხელება(დენგეს ცხელება) პჯრ</t>
  </si>
  <si>
    <t>MB.10.11</t>
  </si>
  <si>
    <t>დიაზეპამი(ბენზოდიაზეპინი)</t>
  </si>
  <si>
    <t>ტრიქლორაცეტატის მჟავა</t>
  </si>
  <si>
    <t>ოლიგოსაქარიდები შარდში</t>
  </si>
  <si>
    <t>ღვიძლის ფიბროელასტოგრაფია (ფიბროსკანი)</t>
  </si>
  <si>
    <t>U000021</t>
  </si>
  <si>
    <t>აას ცენტრომერების მიმართ</t>
  </si>
  <si>
    <t>IM.6.3.3</t>
  </si>
  <si>
    <t>ქსოვილში N-RAS მუტაცია</t>
  </si>
  <si>
    <t>ნიაცინი (ამინომჟავა-ნიკოტინამიდი) ( ვიტამინი B3)</t>
  </si>
  <si>
    <t>შედედების ფაქტორი V</t>
  </si>
  <si>
    <t>CG.2</t>
  </si>
  <si>
    <t>ატაქსია ტელეანგიექტაზია(ლუის–ბარის სინდრომი)–სეკვენსირება ATM გენის</t>
  </si>
  <si>
    <t>ბრომიდი შრატში</t>
  </si>
  <si>
    <t>ლიპაზა</t>
  </si>
  <si>
    <t>BL.11</t>
  </si>
  <si>
    <t>რბილი ქსოვილის ბიოფტატი – მორფოლოგია, იმუნოჰისტოქიმია</t>
  </si>
  <si>
    <t>გამა-GT</t>
  </si>
  <si>
    <t>BL.11.2.3</t>
  </si>
  <si>
    <t>ლაქტატი</t>
  </si>
  <si>
    <t>BL.12.9.1</t>
  </si>
  <si>
    <t>მოცირკულირე სიმსივნური უჯრედები სისხლში</t>
  </si>
  <si>
    <t>MB.4</t>
  </si>
  <si>
    <t>ნეტილმიცინი(ანტიბიოტიკი)</t>
  </si>
  <si>
    <t>β თალასემია(HBB - გენი)(დელეცია/დუპლიკაცია)(MLPA კვლევა)(საფეხური 1)</t>
  </si>
  <si>
    <t>კუჭის ქსოვილი – მორფოლოგია</t>
  </si>
  <si>
    <t>პანკრეასის ქსოვილი - მორფოლოგია</t>
  </si>
  <si>
    <t>აას ეპიდერმული ბაზალური მემბრანის მიმართ</t>
  </si>
  <si>
    <t>(f14)	Soya bean</t>
  </si>
  <si>
    <t>111297/6</t>
  </si>
  <si>
    <t>შედედების ფაქტორი X</t>
  </si>
  <si>
    <t>CG.2.2.3</t>
  </si>
  <si>
    <t>ბეტა-2-მიკროგლობულინი შრატში</t>
  </si>
  <si>
    <t>BL.7.5</t>
  </si>
  <si>
    <t>სანერწყვე ჯირკვლის ქსოვილი – მორფოლოგია, იმუნოჰისტოქიმია</t>
  </si>
  <si>
    <t>Freie Granulozyten - Antikörper</t>
  </si>
  <si>
    <t>C-აქტივირებული ცილა</t>
  </si>
  <si>
    <t>CG.3.1.4a</t>
  </si>
  <si>
    <t>ჰიპურის მჟავა შარდში</t>
  </si>
  <si>
    <t>UR.3.4.5</t>
  </si>
  <si>
    <t>ციკლური  ადენოზინ მონოფოსფატი   EDTA-პლაზმაში</t>
  </si>
  <si>
    <t>ნორტრიპტილინი(ანტიდეპრესანტი)</t>
  </si>
  <si>
    <t xml:space="preserve">გუანიდინოაცეტატი + კრეატინი(შარდი) + კრეატინინი(შარდი) </t>
  </si>
  <si>
    <t>თიმიდინკინაზა (TK)</t>
  </si>
  <si>
    <t>HLA (A,B,C,DR,DQ) typing high resolution</t>
  </si>
  <si>
    <t>Glycine Encephalopaty (3 Genes,METO6) AMT,GCSH,GLDC</t>
  </si>
  <si>
    <t>5 - Methyltetrahydrofolate in CSF</t>
  </si>
  <si>
    <t>ადამიანის ჰერპეს ვირუსი, ტიპი 6 (დნმ)</t>
  </si>
  <si>
    <t>GE.2.2.3.32</t>
  </si>
  <si>
    <t>IgG ლიქვორში</t>
  </si>
  <si>
    <t>MX1     MOLD MIX 1</t>
  </si>
  <si>
    <t>კოკციდიის ას</t>
  </si>
  <si>
    <t>MB.17.1.93</t>
  </si>
  <si>
    <t>ბრუგადას სინდრომი (SCN5A - სეკვენსირება)</t>
  </si>
  <si>
    <t>D - დიმერი პლაზმაში</t>
  </si>
  <si>
    <t>CG.4.2.6</t>
  </si>
  <si>
    <t>HLA  Antibody differentiation by Luminex Single Antigen class I</t>
  </si>
  <si>
    <t>Influenza B  (IgG) ას შრატში</t>
  </si>
  <si>
    <t>MB.9.41</t>
  </si>
  <si>
    <t>კოქსაკის  ას  IgM (ენტეროვირუსი)</t>
  </si>
  <si>
    <t>MB.9.10</t>
  </si>
  <si>
    <t>Alport-Syndrom (COL4A3) (Sequencing)</t>
  </si>
  <si>
    <t>Anti-HBs (ECLIA)</t>
  </si>
  <si>
    <t>MB.9.25</t>
  </si>
  <si>
    <t>კალიუმი შარდში</t>
  </si>
  <si>
    <t>ალფა-1-ფეტოპროტეინი სანაყოფე წყლებში</t>
  </si>
  <si>
    <t>კორტიზოლი ნერწყვში</t>
  </si>
  <si>
    <t>Antimicrobial resistance testing with E test (MIC)</t>
  </si>
  <si>
    <t>პირუვატი ლიქვორში</t>
  </si>
  <si>
    <t xml:space="preserve">ბორელიების ას IgG ლიქვორში </t>
  </si>
  <si>
    <t>სიფილისის სწრაფი ტესტი</t>
  </si>
  <si>
    <t>MB.4.386</t>
  </si>
  <si>
    <t>ტყვია შარდში</t>
  </si>
  <si>
    <t>ქსოვილში BRAF მუტაცია (მეორადი)</t>
  </si>
  <si>
    <t xml:space="preserve">პურინები/პირიმიდინები შარდში  </t>
  </si>
  <si>
    <t>ბანტის სინდრომი</t>
  </si>
  <si>
    <t>სპინალურ–ბულბარული მუსკულარული ატროფია (SBMA) (კენედის დაავადება)</t>
  </si>
  <si>
    <t>ამიოდარონი (კორდარექსი)</t>
  </si>
  <si>
    <t>ოროტმჟავა შარდში</t>
  </si>
  <si>
    <t>მაგნიუმი 24სთ.შარდში</t>
  </si>
  <si>
    <t>UR.3.3.1</t>
  </si>
  <si>
    <t>West Nile ენცეფალიტის დნმ (პჯრ)</t>
  </si>
  <si>
    <t>MB.10.88</t>
  </si>
  <si>
    <t>Mycophenolat Mofetil - CellCept® (წამლის მიღებამდე)</t>
  </si>
  <si>
    <t>HAMA  (ადამიანის ჰეტეროფილური ანტისხეული)</t>
  </si>
  <si>
    <t>ABCD1 გენი - დელეცია</t>
  </si>
  <si>
    <t>111530 /2</t>
  </si>
  <si>
    <t>CH - 100 (კომპლემენტის მთლიანი ჰემოლიტიკური აქტივობა)</t>
  </si>
  <si>
    <t>IM.3.1.1</t>
  </si>
  <si>
    <t>ქალის ჰორმონები (Anti-Aging) პოსტმენოპაუზა</t>
  </si>
  <si>
    <t>თრომბინის დრო</t>
  </si>
  <si>
    <t>CG.2.1.11</t>
  </si>
  <si>
    <t>კოკაინმეტაბოლიტების დამადასტურებელი ტესტი</t>
  </si>
  <si>
    <t>ლაქტატი ასპირატში</t>
  </si>
  <si>
    <t>დეჰიდროეპიანდროსტერონის სულფატი(DHEA-S)</t>
  </si>
  <si>
    <t>HR.7.7</t>
  </si>
  <si>
    <t>IgE, საერთო</t>
  </si>
  <si>
    <t>IM.1.5</t>
  </si>
  <si>
    <t>ვილსონის დაავადების გენეტიკური ტესტი</t>
  </si>
  <si>
    <t>ნეიროფიბრომატოზი, ტიპი 1 (v.რეკლინჰაუზენის დაავ. გენ. ტესტი)(NF1 გენი.)(MLPA)P082</t>
  </si>
  <si>
    <t>1000209/2</t>
  </si>
  <si>
    <t xml:space="preserve">(w1) Common ragweed </t>
  </si>
  <si>
    <t>111480/1</t>
  </si>
  <si>
    <t>აას გრანულოციტების ციტოპლაზმის მიმართ (p- და c- ANCA)</t>
  </si>
  <si>
    <t>IM.5.6</t>
  </si>
  <si>
    <t>PGS.carrier</t>
  </si>
  <si>
    <t>ბაქტ.დიფ. /სოკო</t>
  </si>
  <si>
    <t>MB.3</t>
  </si>
  <si>
    <t>ქრომოსომების ანალიზი-(Fish) - 18 (ტრისომია)</t>
  </si>
  <si>
    <t>GE.1.1</t>
  </si>
  <si>
    <t>სარძევე ჯირკვლის ქსოვილი – მორფოლოგია</t>
  </si>
  <si>
    <t>Menkes Kranheit OMIM (APTP7A - Gen)</t>
  </si>
  <si>
    <t>(w12) Golden rod</t>
  </si>
  <si>
    <t>111480/5</t>
  </si>
  <si>
    <t>ნორმეტანეფრინი თავისუფალი პლაზმაში</t>
  </si>
  <si>
    <t>კაპპა-მსუბუქი ჯაჭვები შარდში</t>
  </si>
  <si>
    <t>აას ეპიდერმული უჯრედშორისი ნივთიერების მიმართ</t>
  </si>
  <si>
    <t>IM.2.2</t>
  </si>
  <si>
    <t>ფრიდრაიხის ატაქსია  -  გენეტიკური ტესტი</t>
  </si>
  <si>
    <t>ტულარემიის IgG ას</t>
  </si>
  <si>
    <t>ალფა-2-ანტიპლაზმინი</t>
  </si>
  <si>
    <t>CG.4.2.9</t>
  </si>
  <si>
    <t>Norrie syndrom</t>
  </si>
  <si>
    <t>პრიმიდონი(ანტიეპილეპტიკი)</t>
  </si>
  <si>
    <t>იოჰექსოლ-კლირენსი</t>
  </si>
  <si>
    <t>Parainfluenza 3 ას IgG შრატში</t>
  </si>
  <si>
    <t>MB.9.56</t>
  </si>
  <si>
    <t>მეთოტრექსატი(ციტოსტატიკი)</t>
  </si>
  <si>
    <t>ჰემოქრომატოზის გენეტიკური ტესტი</t>
  </si>
  <si>
    <t>ორგანული მჟავების სკრინინგი შრატში</t>
  </si>
  <si>
    <t>ეპშტეინ-ბარის-VCA-IgG ას შრატში</t>
  </si>
  <si>
    <t>MB.9.19</t>
  </si>
  <si>
    <t>ატიპიური ქოლინესთერაზა</t>
  </si>
  <si>
    <t>2065/2066</t>
  </si>
  <si>
    <t>ქრომოსომების ანალიზი (კარიოტიპის განსაზღვრა)</t>
  </si>
  <si>
    <t>GE.1.1.1</t>
  </si>
  <si>
    <t>ალბუმინი შრატში</t>
  </si>
  <si>
    <t>BL.7.4</t>
  </si>
  <si>
    <t>TSC 2 gene (tuberous sclerosis 2) (MLPA + sequenzierung)</t>
  </si>
  <si>
    <t>10095/1</t>
  </si>
  <si>
    <t>იოდი 24-სთ შარდში</t>
  </si>
  <si>
    <t xml:space="preserve">(w7) Marguerite, Ox-eye daisy </t>
  </si>
  <si>
    <t>111480/3</t>
  </si>
  <si>
    <t>ასოს ქსოვილი – მორფოლოგია,იმუნოჰისტოქიმია</t>
  </si>
  <si>
    <t>D-დიმერი პლაზმაში</t>
  </si>
  <si>
    <t>Parainfluenza 3  ას ლიქვორში</t>
  </si>
  <si>
    <t>Mukopolysaccharidose Typ IH/S (IDUA)</t>
  </si>
  <si>
    <t xml:space="preserve"> 25 ჰიდროქსი–ვიტამინი D (კალციდიოლი)</t>
  </si>
  <si>
    <t>BL.16</t>
  </si>
  <si>
    <t>ჰეროინი სისხლში</t>
  </si>
  <si>
    <t>PCA3 - ტესტი</t>
  </si>
  <si>
    <t>ვანკომიცინი(ანტიბიოტიკი)</t>
  </si>
  <si>
    <t>რკინა + ფერიტინი + ტრანსფერინი + ტრანსფერინის გაჯერება</t>
  </si>
  <si>
    <t>Morbus Osler - Molekulargenetische Untersuchung - Gen 2=ACFVRL Gen</t>
  </si>
  <si>
    <t>FK 506 (ტაკროლიმუსი)</t>
  </si>
  <si>
    <t>მელენგრახტის დაავადების(ჟილბერის სინდრომის) გენეტიკური ტესტი</t>
  </si>
  <si>
    <t>შერჩევითი ოჯახური სიმსივნური სინდრომების გენ. მუტაცია(CAN05)</t>
  </si>
  <si>
    <t>თრომბოზის რისკის შეფასება, მცირე პროფილი</t>
  </si>
  <si>
    <t>Respiratory disease – core panel</t>
  </si>
  <si>
    <t>ეპშტეინ-ბარის-VCA-IgM ას შრატში</t>
  </si>
  <si>
    <t>ბაქტ. დიფ. /ბაქტერიები ცხვირის ნაცხში</t>
  </si>
  <si>
    <t>6 - თიოგუანინ ნუკლეოტიდები /მეთილმერკაპტოპურინნუკლეოტიდი</t>
  </si>
  <si>
    <t>ტოქსოპლაზმას IgG ას</t>
  </si>
  <si>
    <t>BL.9.2</t>
  </si>
  <si>
    <t>Ataxia-teleangiectasia (ATM gene)</t>
  </si>
  <si>
    <t>სადიალიზო ხსნარის ბაქტერიოლოგია(აერობ / ანაერობი)</t>
  </si>
  <si>
    <t>აას P  53-ის მიმართ</t>
  </si>
  <si>
    <t>ჰემოფილია A სექვენსირება exon 14 - ის</t>
  </si>
  <si>
    <t>Candida albicans - Antimykogramm</t>
  </si>
  <si>
    <t>8516/1</t>
  </si>
  <si>
    <t>შისტოსომების ას (IFT)</t>
  </si>
  <si>
    <t>PR.1.4.70</t>
  </si>
  <si>
    <t>ბრუგადას სინდრომი (SCN5A - MLPA) მოლეკულური კვლევა</t>
  </si>
  <si>
    <t>Doripenem resistance (MALDI-TOF, Testing with disk-test, Testing with Etest (MIC))</t>
  </si>
  <si>
    <t>მკრთალი ტრეპონემა დნმ</t>
  </si>
  <si>
    <t>MB.5.386</t>
  </si>
  <si>
    <t>ალფა-1-ანტიტრიფსინის გენოტიპირება</t>
  </si>
  <si>
    <t>ჰეპატიტი Be ანტიგენი (Hbe-Ag)</t>
  </si>
  <si>
    <t>ალოპურინოლი</t>
  </si>
  <si>
    <t>Array - CGH (მაღალი გარჩევადობის კარიოტიპი ამნიოტურ სითხეში)</t>
  </si>
  <si>
    <t>ქსოვილში ALK მუტაცია</t>
  </si>
  <si>
    <t xml:space="preserve">Fragiles X syndrom  ( Stufe 1) +Array-CGH ( Stufe 2) + Trio-Exom Diagnostik (Stufe 3) </t>
  </si>
  <si>
    <t>111529 /4</t>
  </si>
  <si>
    <t>საერთო ქოლესტერინი</t>
  </si>
  <si>
    <t>BL.13.2.1</t>
  </si>
  <si>
    <t>GE.2.2.6.26</t>
  </si>
  <si>
    <t>საყლაპავის  ქსოვილი – მორფოლოგია</t>
  </si>
  <si>
    <t>ფოსფომანომუტაზა (PMM)</t>
  </si>
  <si>
    <t>IgD შრატში</t>
  </si>
  <si>
    <t>IM.1.4</t>
  </si>
  <si>
    <t>ამილაზა შრატში</t>
  </si>
  <si>
    <t>ვიგაბატრინი(საბრილი)</t>
  </si>
  <si>
    <t>ტეტრაქლორმეთანი სისხლში</t>
  </si>
  <si>
    <t>TSC1 gene (tuberous sclerosis 1) (MLPA + sequenzierung)</t>
  </si>
  <si>
    <t>100194/1</t>
  </si>
  <si>
    <t>პროლინი შრატში(გაყინული)</t>
  </si>
  <si>
    <t>BL.8.1.6</t>
  </si>
  <si>
    <t>პირუვატკინაზა</t>
  </si>
  <si>
    <t xml:space="preserve">DNA -ექსტრაქცია </t>
  </si>
  <si>
    <t>Holo-Transcobalamin</t>
  </si>
  <si>
    <t>ტოქსიური შოკის სინდრომი-დნმ</t>
  </si>
  <si>
    <t>ენტეროვირუსის რნმ - ganavalSi</t>
  </si>
  <si>
    <t>MB.10.18</t>
  </si>
  <si>
    <t>InfIuenza A  (IgG)ას ლიქვორში</t>
  </si>
  <si>
    <t>MB.9.39</t>
  </si>
  <si>
    <t>ლიზოციმი განავალში</t>
  </si>
  <si>
    <t>ბლასტომიკოზის ას</t>
  </si>
  <si>
    <t>MB.17.1.51</t>
  </si>
  <si>
    <t>შარდმჟავა პუნქტატში</t>
  </si>
  <si>
    <t>ნაწლავთა დაავადების ანთების მაჩვენებლები (ალფა1 ანტიტრიფსინი, კალპროტექტინი, იმუნოგლობულინი A,ალბუმინი)</t>
  </si>
  <si>
    <t>სელენიუმი შრატში</t>
  </si>
  <si>
    <t>Voriconazol</t>
  </si>
  <si>
    <t>ტრიქინელა სპირალის ას</t>
  </si>
  <si>
    <t>PR.1.4.81</t>
  </si>
  <si>
    <t>კარბოჰიდრატ-დეფიციტური ტრანსფერინი (CDT)</t>
  </si>
  <si>
    <t>BL.7.10.4</t>
  </si>
  <si>
    <t>Breast Cancer – BRCA  (Genes: BRCA1, BRCA2)</t>
  </si>
  <si>
    <t>გლუკოზა 360'</t>
  </si>
  <si>
    <t>BL.12.1</t>
  </si>
  <si>
    <t xml:space="preserve">აას. PM-1  (ENA) </t>
  </si>
  <si>
    <t>ადანიანის T უჯრედოვანი ლეიკემიის ვირუსის II დნმ</t>
  </si>
  <si>
    <t>ლიპოპროტეინ-X</t>
  </si>
  <si>
    <t>ტრიქლორეთილენი სისხლში</t>
  </si>
  <si>
    <t>კატექოლამინები პლაზმაში (ეპინეფრინი, ნორეპინეფრინი)</t>
  </si>
  <si>
    <t>იოდი სპონტანურ შარდში</t>
  </si>
  <si>
    <t>ეოზინოფილის კათიონური პროტეინი (ECP)</t>
  </si>
  <si>
    <t>ვიტამინი K</t>
  </si>
  <si>
    <t>ცხიმი განავალში (საერთო ლიპიდები)</t>
  </si>
  <si>
    <t>FA.3.5</t>
  </si>
  <si>
    <t>ალანინ-ამინოტრანსფერაზა</t>
  </si>
  <si>
    <t>BL.11.2.2</t>
  </si>
  <si>
    <t>იმუნელექტროფორეზი შარდში(ბენს - ჯონსის ცილა შარდში)</t>
  </si>
  <si>
    <t>UR.2.3</t>
  </si>
  <si>
    <t>CISH (FISH) მეთოდით  Her 2 neu  რეცეპტორის კვლევა</t>
  </si>
  <si>
    <t>ერთი ბიოფტატის ჰისტომორფოლოგია (ადგილობრივი)</t>
  </si>
  <si>
    <t>აას გლომერულური ბაზალური მემბრანის მიმართ</t>
  </si>
  <si>
    <t>კალიუმი, 24-საათიან შარდში</t>
  </si>
  <si>
    <t>ჰეპატიტი B ვირუსის დნმ (რაოდენობრივი)</t>
  </si>
  <si>
    <t>GE.2.2.6.25</t>
  </si>
  <si>
    <t>α თალასემია(HBA1 და HBA2 რეგიონის დელეცია/დუპლიკაცია)(MLPA კვლევა)(საფეხური 1)</t>
  </si>
  <si>
    <t>C2 -კომპლემენტფაქტორი</t>
  </si>
  <si>
    <t>IM.3.1.3</t>
  </si>
  <si>
    <t>ბაქტ.გარდნერელას კულტ.</t>
  </si>
  <si>
    <t>MB.2.1.2.167</t>
  </si>
  <si>
    <t>აას ერთჯაჭვიანი დნმ-ის მიმართ</t>
  </si>
  <si>
    <t>ტუბერკულოზის მე - 2 რიგის პრეპარატებზე მგრძნობელობა</t>
  </si>
  <si>
    <t>თრომბოზის რისკის შეფასება, დიდი პროფილი</t>
  </si>
  <si>
    <t>ორგანული მჟავების სკრინინგი შარდში</t>
  </si>
  <si>
    <t>ღვიძლის ფიბროელასტოგრაფია (ფიბროსკანი) + ულტრასონოგრაფია</t>
  </si>
  <si>
    <t>U000022</t>
  </si>
  <si>
    <t>Anti Voltage Gated Ca chanels</t>
  </si>
  <si>
    <t>ვერაპამილი</t>
  </si>
  <si>
    <t>ანტი EBV ადრეული ანტიგენი (EA)</t>
  </si>
  <si>
    <t>ნატრიუმი, 1. დილის შარდში</t>
  </si>
  <si>
    <t>წითელას რნმ</t>
  </si>
  <si>
    <t>პარადონტიტი (11შტამი)</t>
  </si>
  <si>
    <t>პროპაფენონი (რითმონორმი)</t>
  </si>
  <si>
    <t>ლიპოპროტეინ-(a)</t>
  </si>
  <si>
    <t>BL.13.7</t>
  </si>
  <si>
    <t>ბრუცელას ას Ig M</t>
  </si>
  <si>
    <t>ჰეპატიტი B-core IgM ას</t>
  </si>
  <si>
    <t xml:space="preserve"> მევალონის მჟავა (ორგანული მჟავების სკრინინგი )</t>
  </si>
  <si>
    <t>ვისკოტ–ოლდრიჩის გენეტიკური ტესტი</t>
  </si>
  <si>
    <t>ვალკერ–ვარბურგის სინდრომის გენ. კვლევა</t>
  </si>
  <si>
    <t>სოტოს სინდრომი</t>
  </si>
  <si>
    <t>ლეპტინი</t>
  </si>
  <si>
    <t>HR.6.4</t>
  </si>
  <si>
    <t>+ PD-L1 (Programmed death ligand-1) (MCC)</t>
  </si>
  <si>
    <t>111514/16</t>
  </si>
  <si>
    <t>პარაცეტამოლი(ანალგეტიკი)</t>
  </si>
  <si>
    <t>Morbus Osler - Molekulargenetische Untersuchung - Gen 1=ENG1</t>
  </si>
  <si>
    <t>PIGF(placenta like Growth Factor)</t>
  </si>
  <si>
    <t>ABCD1 გენი- სეკვენსირება,დელეცია</t>
  </si>
  <si>
    <t xml:space="preserve">ქსოვილში K-RAS  მუტაცია </t>
  </si>
  <si>
    <t>კოფეინი</t>
  </si>
  <si>
    <t>ალდოლაზა შრატში</t>
  </si>
  <si>
    <t>ვილებრანდ-ფაქტორის აქტივაცია</t>
  </si>
  <si>
    <t>CG.1.3.1</t>
  </si>
  <si>
    <t>ტრანსპლანტირებული გულის ქსოვილი – მორფოლოგია, იმუნოჰისტოქიმია</t>
  </si>
  <si>
    <t>აას გლიადინის IgG,  შრატში (დეამიდირებული გლიადინის ას)</t>
  </si>
  <si>
    <t>IM.4.8.3</t>
  </si>
  <si>
    <t>ჰისტოპლაზმა კაფსულატუმი dnm</t>
  </si>
  <si>
    <t>ადამიანის T უჯრედოვანი ლეიკემიის ვირუსის I აას</t>
  </si>
  <si>
    <t>შაქრის სკრინინგი შარდში</t>
  </si>
  <si>
    <t>ინდომეტაცინი(NSAR)</t>
  </si>
  <si>
    <t>მუცლის კედელი და საზარდულის მიდამოს ულტრაბგერითი გამოკვლევა</t>
  </si>
  <si>
    <t>U000002</t>
  </si>
  <si>
    <t>მეტანეფრინი პლაზმაში</t>
  </si>
  <si>
    <t>ჭიანჭველმჟავა სისხლში/შრატში</t>
  </si>
  <si>
    <t xml:space="preserve"> 17p13.1(FISH) ლოკუსის დელეცია</t>
  </si>
  <si>
    <t>Leischmania donovani ას (ELISA) (ცხოველები)</t>
  </si>
  <si>
    <t>პაპილომა ვირუსის დნმ, მაღალი რისკ ჯგუფი(-10)</t>
  </si>
  <si>
    <t>4601 / 1</t>
  </si>
  <si>
    <t>სპილენძი შრატში</t>
  </si>
  <si>
    <t>InfIuenza A (IgA) ას შრატში</t>
  </si>
  <si>
    <t>აას განგლიოზიდაზას ჯგუფის IgG (blot)</t>
  </si>
  <si>
    <t>HIV-1 Genotypic Protease and Reverse Transcriptase Inhibitor Drug Resistance, Plasma</t>
  </si>
  <si>
    <t>ძვლის ტუტე ფოსფატაზა</t>
  </si>
  <si>
    <t>BL.5.</t>
  </si>
  <si>
    <t>(m2) C. herbarum</t>
  </si>
  <si>
    <t>111333/8</t>
  </si>
  <si>
    <t>ძვლის ქსოვილი (ბიოფსიური მასალა) – მორფოლოგია,იმუნოფისტოქიმია</t>
  </si>
  <si>
    <t>ბენპერიდოლის დონის განსაზღვრა</t>
  </si>
  <si>
    <t>შარდის ანალიზი</t>
  </si>
  <si>
    <t>UR.7</t>
  </si>
  <si>
    <t>აას - ბეტა-2 გლიკოპროტეინი1 (β2GP1)IgM, შრატი</t>
  </si>
  <si>
    <t xml:space="preserve">Ret Mutation protooncogene (2 Stufe) </t>
  </si>
  <si>
    <t>111528 / 1</t>
  </si>
  <si>
    <t>InfIuenza A (IgG) ას შრატში</t>
  </si>
  <si>
    <t>Hymenolepis nana განავალში (ჭიის კვერცხები განავალში)</t>
  </si>
  <si>
    <t>Mikrosatelliten-Analyse maternal Kontamination</t>
  </si>
  <si>
    <t>კარდიოლიპინი IgM ას</t>
  </si>
  <si>
    <t>IM.6.1.2b</t>
  </si>
  <si>
    <t xml:space="preserve">RAST test </t>
  </si>
  <si>
    <t>აას უჯრედის ბირთვის დნმ-ის მიმართ 28135</t>
  </si>
  <si>
    <t>ადამიანის ჰერპეს ვირუსი ტიპი 8 IgG  ას</t>
  </si>
  <si>
    <t>CA 21-1 (CYFRA)</t>
  </si>
  <si>
    <t>IM.18.5</t>
  </si>
  <si>
    <t>Helicob. Pyl.CagA-IgG-ას</t>
  </si>
  <si>
    <t>MB.4.185</t>
  </si>
  <si>
    <t>პარადონტიტი (5 შტამი)</t>
  </si>
  <si>
    <t xml:space="preserve">ფარისებური ჯირკვლის ულტრაბგერითი გამოკვლევა </t>
  </si>
  <si>
    <t>U000010</t>
  </si>
  <si>
    <t>FMTC(ფარისებრი ჯირკვლის ოჯახური მედულარული კარცინომა)</t>
  </si>
  <si>
    <t>ტრიქომონა ვაგინალის დნმ</t>
  </si>
  <si>
    <t>აას გულის კუნთის მიმართ</t>
  </si>
  <si>
    <t>IM.4.5</t>
  </si>
  <si>
    <t>სულთიამი (ანტიეპილეპტიკი)</t>
  </si>
  <si>
    <t>პრეგნანტრიოლი</t>
  </si>
  <si>
    <t>ალბუმინი პუნქტატში</t>
  </si>
  <si>
    <t>დიჰიდროტესტოსტერონი</t>
  </si>
  <si>
    <t>HR.7.5</t>
  </si>
  <si>
    <t>პროინსულინი ინტაქტური</t>
  </si>
  <si>
    <t>პენტაქლორფენოლი</t>
  </si>
  <si>
    <t>მუკოპოლისაქარიდოზი ტიპი 6 (I ეტაპი)</t>
  </si>
  <si>
    <t>ლამბდა-მსუბუქი ჯაჭვები შარდში</t>
  </si>
  <si>
    <t>აას პროტეინაზა 3-ის მიმართ</t>
  </si>
  <si>
    <t>IgG შრატში</t>
  </si>
  <si>
    <t>IM.1.3.2</t>
  </si>
  <si>
    <t>ქსოვილში მიკობაქტერია ტუბერკულოზის დნმ / ქსოვილში ატიპიური მიკობაქტერიის კვლევა დნმ + სოკო + მორფოლოგია</t>
  </si>
  <si>
    <t>Chitotriosidase</t>
  </si>
  <si>
    <t>კოქსაკის  ას IgG (ენტეროვირუსი)</t>
  </si>
  <si>
    <t>Harn - Muramidase/ლიზოციმი შარდში</t>
  </si>
  <si>
    <t>ჰექსაპორფირინი</t>
  </si>
  <si>
    <t xml:space="preserve"> BL.10.</t>
  </si>
  <si>
    <t>ყირიმ–კონგოს ჰემორაგიული ცხელება (CCHF)  რნმ (პჯრ)</t>
  </si>
  <si>
    <t>MB.10.82</t>
  </si>
  <si>
    <t>თიოპურინმეთილტრანფერაზა(აზატიოპრინის ტოქსიურობის განსაზღვრა)</t>
  </si>
  <si>
    <t>ნაღვლის ბუშტის ქსოვილი –  მორფოლოგია, იმუნოჰისტოქიმია</t>
  </si>
  <si>
    <t>სანერწყვე ჯირკვლის ქსოვილი – მორფოლოგია</t>
  </si>
  <si>
    <t>ალდოსტერონი შრატში</t>
  </si>
  <si>
    <t>HR.5.6</t>
  </si>
  <si>
    <t>წითურას ას IgG</t>
  </si>
  <si>
    <t>გლუკაგონი (60 წთ-ის შემდეგ)</t>
  </si>
  <si>
    <t>4490 /1</t>
  </si>
  <si>
    <t>აას ტრანსგლუტამინაზას მიმართ განავალში</t>
  </si>
  <si>
    <t>ნორმეტანეფრინი შარდში</t>
  </si>
  <si>
    <t>კატეფსინი D - არ კეთდება!</t>
  </si>
  <si>
    <t xml:space="preserve">აას SM-AG (ENA) </t>
  </si>
  <si>
    <t>ცილა, საერთო პუნქტატში</t>
  </si>
  <si>
    <t>ჰეპატიტი დელტას ას  (Anti-დელტა)</t>
  </si>
  <si>
    <t>MB.9.23</t>
  </si>
  <si>
    <t>კოქსიელა ბურნეტი(Q ცხელება) 2 ას (IgM)</t>
  </si>
  <si>
    <t>MB.4.112</t>
  </si>
  <si>
    <t xml:space="preserve">Glycosaminoglycanes (qualitative + quantitative) </t>
  </si>
  <si>
    <t>პაციენტის ლაბორატორიული მომსახურება(PAP,HPV)</t>
  </si>
  <si>
    <t>ნეისერია მენინგიტიდის დნმ (მენინგოკოკი)</t>
  </si>
  <si>
    <t>ბენზოდიაზეპინი, ტრანკვილიზატორი შარდში</t>
  </si>
  <si>
    <t>ალპორტის სინდრომი(გენეტიკური ტესტი)</t>
  </si>
  <si>
    <t>აპრინდინი(ამიდონალი)</t>
  </si>
  <si>
    <t>Osteogenesis imperfecta und Skelettdysplasie mit reduzierter Knochendichte (22 Gene, SKT07)</t>
  </si>
  <si>
    <t>გლუკოზა, 24-საათიან შარდში</t>
  </si>
  <si>
    <t>LDH (ლაქტატდეჰიდროგენაზა) შრატში</t>
  </si>
  <si>
    <t>BL.11.1.1</t>
  </si>
  <si>
    <t>პროგესტერონი, 17-ჰიდროქსი-</t>
  </si>
  <si>
    <t>HR 7.10</t>
  </si>
  <si>
    <t>ვანადიუმი სისხლში</t>
  </si>
  <si>
    <t>ტრანსლოკაცია: t(8;21)</t>
  </si>
  <si>
    <t>აას შემაერთებელი ქსოვილის მიმართ</t>
  </si>
  <si>
    <t>IM.5</t>
  </si>
  <si>
    <t>BID Panel:Defects of phagocytes (59 Genes, BID11)</t>
  </si>
  <si>
    <t>(T3) Common silver birch</t>
  </si>
  <si>
    <t>111333/2</t>
  </si>
  <si>
    <t>anti-VGKC (anti-voltage gated K+ -channels)</t>
  </si>
  <si>
    <t>111514/18</t>
  </si>
  <si>
    <t>C1q binding DSA ( class II)</t>
  </si>
  <si>
    <t>111454/1</t>
  </si>
  <si>
    <t>მსხვილი ნაწლავის ბიოფტატი (კრონის დაავადების დიფერენცირება) – მორფოლოგია,იმუნოჰისტოქიმია</t>
  </si>
  <si>
    <t>პროსტატის სპეციფიური ანტიგენი თავისუფალი (PSA)</t>
  </si>
  <si>
    <t>IM.18.1.6b</t>
  </si>
  <si>
    <t>ბეტა-კაროტინი</t>
  </si>
  <si>
    <t>პროკოლაგენ–1–პეპტიდის განსაზღვრა სისხლის შრატში</t>
  </si>
  <si>
    <t>BL.7.3.2</t>
  </si>
  <si>
    <t>კოქსიელა ბურნეტი(Q ცხელება) 1 ას (IgG)</t>
  </si>
  <si>
    <t>რეციპროკული ტრანსლოკაცია t(12;22) ( q13;q12)(მეორადი)</t>
  </si>
  <si>
    <t>რაპამიცინი(სიროლიმუსი,რაპამუნი)</t>
  </si>
  <si>
    <t>ოსტეოპოროზის სკრინინგი (მცირე პროფილი)</t>
  </si>
  <si>
    <t>ხსნადი ინტერლეიკინ - 2 -რეცეპტორი</t>
  </si>
  <si>
    <t>IM.13.7.2</t>
  </si>
  <si>
    <t>HNPCC/Lynch Syndrome, 5 genes</t>
  </si>
  <si>
    <t>ყბა–სახის ონკოლოგია(საბიოფსიო მასალა)– მორფოლოგია,იმუნოჰისტოქიმია</t>
  </si>
  <si>
    <t>ფიბრინოგენი პლაზმაფერეზის შემდეგ</t>
  </si>
  <si>
    <t>PR.1.4.38</t>
  </si>
  <si>
    <t>ვიტამინი E (ალფა-ტოკოფეროლი)</t>
  </si>
  <si>
    <t>Zikavirus IgG</t>
  </si>
  <si>
    <t>პროსტატის ქსოვილი – მორფოლოგია, იმუნოჰისტოქიმია</t>
  </si>
  <si>
    <t>ლინდანი(ჰექსაქლორსიქლორჰექსანი)</t>
  </si>
  <si>
    <t xml:space="preserve">Trysomy Test Plus-NIPT </t>
  </si>
  <si>
    <t>111524 / 1</t>
  </si>
  <si>
    <t>111514/9</t>
  </si>
  <si>
    <t>ვარიცელა ზოსტერის IgM ას ლიქვორში</t>
  </si>
  <si>
    <t>ერითროციტების გალაქტოკინაზა</t>
  </si>
  <si>
    <t>სოტალოლი (ბეტა-ბლოკატორი)</t>
  </si>
  <si>
    <t>Mukopolysaccaridose Typ6 (ARSB dosage testing)</t>
  </si>
  <si>
    <t>111404/1</t>
  </si>
  <si>
    <t>შიგელა sonnei ას</t>
  </si>
  <si>
    <t>MB.4. 339</t>
  </si>
  <si>
    <t>ხმოვანი იოგი (ხორხი) მორფოლოგია,იმუნოჰისტოქიმია</t>
  </si>
  <si>
    <t>ფიბრინოგენი პლაზმაში (შედედების ფაქტორი I)</t>
  </si>
  <si>
    <t>CG.2.1.13</t>
  </si>
  <si>
    <t>ახალშობილთა სკრინინგი + ტრიფსინი</t>
  </si>
  <si>
    <t>100139 /1</t>
  </si>
  <si>
    <t>CG.4.1</t>
  </si>
  <si>
    <t>აას ნეირონების ბირთვების მიმართ (Anti Ma)</t>
  </si>
  <si>
    <t>იერსინიას IgA  ას</t>
  </si>
  <si>
    <t>MB.4.413</t>
  </si>
  <si>
    <t>კალა nerwyvSi</t>
  </si>
  <si>
    <t>C1-ესტერაზას ინჰიბიტორი (C1-INH, C1-Inaktivator)</t>
  </si>
  <si>
    <t>ციტოლოგია</t>
  </si>
  <si>
    <t>კრიოგლობულინი (თვისობრივი)</t>
  </si>
  <si>
    <t>IM.16.3</t>
  </si>
  <si>
    <t>ფოსფორი შარდში</t>
  </si>
  <si>
    <t>შედედების ფაქტორი IX</t>
  </si>
  <si>
    <t>LSD შარდში</t>
  </si>
  <si>
    <t>ნატრიუმი, 24-საათიან შარდში</t>
  </si>
  <si>
    <t>ფეოხრომოციტომას და პარაგანგლიომას გენ. მუტაცია(CAN04)</t>
  </si>
  <si>
    <t>ვიტამინი B2  (FAD) შრატში</t>
  </si>
  <si>
    <t>BL.16.2</t>
  </si>
  <si>
    <t>Wiskot - Aldrich გენეტიკური ტესტი</t>
  </si>
  <si>
    <t>Legionela Pneumophila- ანტიგენი</t>
  </si>
  <si>
    <t>MB.4.203</t>
  </si>
  <si>
    <t>კალიუმი,ნატრიუმი, ქლორი (Na, K, Cl) 24 საათიან შარდში</t>
  </si>
  <si>
    <t>ბუსპიონი</t>
  </si>
  <si>
    <t>111514/13</t>
  </si>
  <si>
    <t>შარკო-მარის დაავადება - CMT1B, step2 (deletion analysis of MPZ with MLPA)ამნიოტურ სითხეში</t>
  </si>
  <si>
    <t>111372 / 5</t>
  </si>
  <si>
    <t>Stufe ICOL 4/A3 autosomale rezessiv pro Gen</t>
  </si>
  <si>
    <t>(w8) Dandelion</t>
  </si>
  <si>
    <t>111480/4</t>
  </si>
  <si>
    <t>ნაღვლის ბუშტის ქსოვილი –  მორფოლოგია</t>
  </si>
  <si>
    <t>ოქსკარბაზეპინი</t>
  </si>
  <si>
    <t>ფენითოინი</t>
  </si>
  <si>
    <t>ასკორბინის მჟავა(LCMS)</t>
  </si>
  <si>
    <t>ქლოროფორმი სისხლში</t>
  </si>
  <si>
    <t>CD5+/CD19+ ლიმფოციტები</t>
  </si>
  <si>
    <t>ბარბიტურატების დამადასტურებელი ტესტი</t>
  </si>
  <si>
    <t>აას პანკრეასის კუნძულოვანი უჯრედების მიმართ (ICA)</t>
  </si>
  <si>
    <t>IM.4.2</t>
  </si>
  <si>
    <t>ქლონაზეპამი შრატში</t>
  </si>
  <si>
    <t>ცისტეინილ-დოფა, 5-SCD შარდში</t>
  </si>
  <si>
    <t>დიამინ ოქსიდაზა შრატში</t>
  </si>
  <si>
    <t>HMBS - პორფირია მწვავე, მორეციდივე (ცნობილი მუტაცია,ოჯახის წევრების)</t>
  </si>
  <si>
    <t>ნატრიუმი, კალიუმი, ქლორი (Na,K,Cl)</t>
  </si>
  <si>
    <t>ბაქტ. დიფ. /ბაქტერიები შარდში</t>
  </si>
  <si>
    <t>MB.2</t>
  </si>
  <si>
    <t>ბისმუტი</t>
  </si>
  <si>
    <t>სილვერ-რასელ სინდრომი - გენ. ტესტი</t>
  </si>
  <si>
    <t>fx5 food allergen screen</t>
  </si>
  <si>
    <t>ძვლის სიალოპროტეინი (BSP)</t>
  </si>
  <si>
    <t>ბეტა-2-მიკროგლობულინი შარდში</t>
  </si>
  <si>
    <t>UR.2.13.2</t>
  </si>
  <si>
    <t>კარბამაზეპინ-10,11-ეპოქსიდი</t>
  </si>
  <si>
    <t>Komplettes Panel - Blutbildungs- und Immundefekte (BID ALL)</t>
  </si>
  <si>
    <t>111539/1</t>
  </si>
  <si>
    <t>(f3) Fish (cod)</t>
  </si>
  <si>
    <t>111297/3</t>
  </si>
  <si>
    <t>შედედების ფაქტორი XI</t>
  </si>
  <si>
    <t>ბრომაზეპამი (ბენზოდიაზეპინი)</t>
  </si>
  <si>
    <t>ანტისტრეპტოდორნაზა B</t>
  </si>
  <si>
    <t>ალფა - გალაქტოზიდაზა შარდში</t>
  </si>
  <si>
    <t>PDGFRB</t>
  </si>
  <si>
    <t>ნეფროტული სინდრომი</t>
  </si>
  <si>
    <t>რისპერიდონი</t>
  </si>
  <si>
    <t>ყბა–სახის ონკოლოგია(საბიოფსიო მასალა)– მორფოლოგია</t>
  </si>
  <si>
    <t>ბაქტ.ლიქვორი/პუნქტატი/ბიოპტატ. კულტურა</t>
  </si>
  <si>
    <t>MB.2.1.2</t>
  </si>
  <si>
    <t>LDH (ლაქტატდეჰიდროგენაზა) პუნქტატში</t>
  </si>
  <si>
    <t>Bakt. Streptokokken Kultur</t>
  </si>
  <si>
    <t>STAT 3(Hyperimmunoglobulin E syndrome)</t>
  </si>
  <si>
    <t>HLA B27 ანტიგენი</t>
  </si>
  <si>
    <t>IM.11.1.2</t>
  </si>
  <si>
    <t>საშვილოსნოს ქსოვილი – მორფოლოგია,იმუნოჰისტოქიმია</t>
  </si>
  <si>
    <t>გულის ქსოვილი – მორფოლოგია, იმუნოჰისტოქიმია</t>
  </si>
  <si>
    <t xml:space="preserve">NGS Panel Leukodystrophie, mit  Hypomyelinisierung </t>
  </si>
  <si>
    <t>ოპიპრამოლი(ინსიდონი)</t>
  </si>
  <si>
    <t>მუკოპოლისაქარიდების (გლიკოზამინგლიკანები) სკრინინგი</t>
  </si>
  <si>
    <t>ორსულობის დადგენა/ I ტრიმესტრი (12 კვირამდე)</t>
  </si>
  <si>
    <t>U000008</t>
  </si>
  <si>
    <t>კალა შრატში</t>
  </si>
  <si>
    <t>Chromosome 10 short arm ( FISH)</t>
  </si>
  <si>
    <t>β - D - გლუკოზიდაზა(1+2)</t>
  </si>
  <si>
    <t>Duchenne / Becker-Kiener muscular dystrophy Next Generation Sequencing (NGS)</t>
  </si>
  <si>
    <t>100169/1</t>
  </si>
  <si>
    <t>α თალასემია(სეკვენირება HBA2 - გენის) ( საფეხური 3)</t>
  </si>
  <si>
    <t>100213/2</t>
  </si>
  <si>
    <t>ამინომჟავების დიფერენცირება შარდში</t>
  </si>
  <si>
    <t>ფენილკეტონურია გენეტიკური ტესტი ამნიოტურ სითხეში</t>
  </si>
  <si>
    <t>Reverse T3</t>
  </si>
  <si>
    <t>აას გლიადინის IgA, შრატში</t>
  </si>
  <si>
    <t>ქლორიდი დიალიზატში</t>
  </si>
  <si>
    <t>პანორამა ტესტი (ტრისომია 13,18,21 დედის სისხლში)</t>
  </si>
  <si>
    <t>აკვაპორინ-4-ას (NMO აას)</t>
  </si>
  <si>
    <t>გლუკოზა (1)</t>
  </si>
  <si>
    <t>აას სტეროიდული უჯრედების სათესლე, ჯირკვლის მიმართ</t>
  </si>
  <si>
    <t>Einzelmutation</t>
  </si>
  <si>
    <t>სულფამეთოქსაზოლი</t>
  </si>
  <si>
    <t>აას LC - 1 (ღვიძლისციტოზოლ ანტიგენ 1)</t>
  </si>
  <si>
    <t>ბაქტ.ლეგიონელები</t>
  </si>
  <si>
    <t>MB.2.1.2.204</t>
  </si>
  <si>
    <t xml:space="preserve">ორგანიზმის სითხეები </t>
  </si>
  <si>
    <t>EF.1</t>
  </si>
  <si>
    <t>ბეტა ამილოიდი (1-42) , CSF</t>
  </si>
  <si>
    <t>კალიუმი დიალიზატში</t>
  </si>
  <si>
    <t>ჰერპესი-მარტივი I ტიპის, დნმ (სისხლი)</t>
  </si>
  <si>
    <t>GE.2.2.3.30</t>
  </si>
  <si>
    <t>რესპირატორული სინციტიური ვირუსის ანტისხეულები IgG</t>
  </si>
  <si>
    <t>აას მიელოპეროქსიდაზის მიმართ</t>
  </si>
  <si>
    <t>IM.7.1</t>
  </si>
  <si>
    <t>ეთოსუქსიმიდი(ანტიეპილეპტიკი)</t>
  </si>
  <si>
    <t>ლიზოციმი ლიქვორში</t>
  </si>
  <si>
    <t>ციტრატი შარდში</t>
  </si>
  <si>
    <t>ფაბრის დაავადება (ალფა გალაქტოზიდაზა A დეფიციტი)(გენეტიკური ტესტი)</t>
  </si>
  <si>
    <t>PGS  lactose</t>
  </si>
  <si>
    <t>ქლორი</t>
  </si>
  <si>
    <t>BL.14.3</t>
  </si>
  <si>
    <t>პროფილაქტიკური კვლევები ქალებისთვის (ადგილობრივი)</t>
  </si>
  <si>
    <t>რეკომენდებული პროფილაქტიკური კვლევები 45-49 წლის მამაკაცებისთვის</t>
  </si>
  <si>
    <t>დიგოქსინი</t>
  </si>
  <si>
    <t>ტრანსპლანტირებული თირკმლის ბიოფტატი (მორფოლოგია,იმუნოჰისტოქიმია)</t>
  </si>
  <si>
    <t>კანდიდას ას (IgG,A,M)</t>
  </si>
  <si>
    <t>MB.17.1.52</t>
  </si>
  <si>
    <t>პროპრანოლოლი (ბეტა-ბლოკატორი)</t>
  </si>
  <si>
    <t>დიოქსანი- 1,4 სისხლში</t>
  </si>
  <si>
    <t>MODY-Syndrom (12 Gene)</t>
  </si>
  <si>
    <t>Listeria monocytogenes-DNA</t>
  </si>
  <si>
    <t>ფოსფოჰექსოზ-იზომერაზა(PHI) ლიქვორში</t>
  </si>
  <si>
    <t>თეოფილინი</t>
  </si>
  <si>
    <t>იმუნოგლობულინი G(IgG) სუბკლასი 2</t>
  </si>
  <si>
    <t>IM.1.3.1</t>
  </si>
  <si>
    <t>დიფლუკანი (სოკოს საწინააღმდეგო პრეპარატი)</t>
  </si>
  <si>
    <t>დენგეს ვირუსის (ტროპიკული ცხელების) ას IgM</t>
  </si>
  <si>
    <t>MB.9.11</t>
  </si>
  <si>
    <t>ვალპროატის მჟავა(დიპროპილაცეტატი)</t>
  </si>
  <si>
    <t>(f13) Peanut</t>
  </si>
  <si>
    <t>111297/5</t>
  </si>
  <si>
    <t>სომატოტროპული ჰორმონი (GH/STH)</t>
  </si>
  <si>
    <t>438141/1</t>
  </si>
  <si>
    <t>ესტრადიოლი 17-ბეტა N1 (before medication)</t>
  </si>
  <si>
    <t>HR.7.2</t>
  </si>
  <si>
    <t>ცილა, საერთო შარდში</t>
  </si>
  <si>
    <t>UR.2.2</t>
  </si>
  <si>
    <t>შედედების ფაქტორი XII</t>
  </si>
  <si>
    <t>აას ასიალოგლიკოპროტეინის მიმართ</t>
  </si>
  <si>
    <t>თილიდინი შრატში</t>
  </si>
  <si>
    <t>ევეროლიმუსი (ცერტიკანი)</t>
  </si>
  <si>
    <t>პაციენტის ლაბორატორიული მომსახურება (HPV - DNA high)</t>
  </si>
  <si>
    <t>კოქსიელა ბურნეტი(Q ცხელება) ას(I+II)</t>
  </si>
  <si>
    <t>ცერულოპლაზმინი</t>
  </si>
  <si>
    <t>BL.7.10.1</t>
  </si>
  <si>
    <t>Toxoplasma gondii -დნმ</t>
  </si>
  <si>
    <t>PR.2,6.37</t>
  </si>
  <si>
    <t>მუცლის ღრუს + ფარისებური ჯირკვლის ულტრაბგერითი გამოკვლევა</t>
  </si>
  <si>
    <t>U000016</t>
  </si>
  <si>
    <t>გალაქტოზო - 1 - ფოსფატ ურიდილტარნსფერაზა</t>
  </si>
  <si>
    <t>ალდოსტერონ-18-გლუკურონიდი შარდში</t>
  </si>
  <si>
    <t>HPV+ PAP(conventional) W (+ნაცხი)</t>
  </si>
  <si>
    <t>100116/1</t>
  </si>
  <si>
    <t>Anti PLA 2R / Anti THSD7A</t>
  </si>
  <si>
    <t>მეთილჰიპურონის მჟავა</t>
  </si>
  <si>
    <t>აას კოლინჯის ეპითელიუმის მიმართ</t>
  </si>
  <si>
    <t>წითელას IgG ას შრატში</t>
  </si>
  <si>
    <t>MB.9.50</t>
  </si>
  <si>
    <t>ფერიტინი</t>
  </si>
  <si>
    <t>BL.7.1.5</t>
  </si>
  <si>
    <t>ნორიეს სინდრომის გენ.ტესტი</t>
  </si>
  <si>
    <t>კოტინინი შარდში /ნიკოტინი შარდში</t>
  </si>
  <si>
    <t>კრეატინინ- კლირენსი</t>
  </si>
  <si>
    <t>იმუნური სტატუსი, მცირე პროფილი</t>
  </si>
  <si>
    <t>Trysomy Test-NIPT</t>
  </si>
  <si>
    <t>ADAMTS-13-concentration (ADAMTS - 13 Ag)</t>
  </si>
  <si>
    <t>MB.9.35.</t>
  </si>
  <si>
    <t>პლანცეტის ტუტე ფოსფატაზა</t>
  </si>
  <si>
    <t>EF.2.3.4</t>
  </si>
  <si>
    <t>ენდოტოქსინი (higiena)</t>
  </si>
  <si>
    <t>BL.7.3.4</t>
  </si>
  <si>
    <t>ქლორამფენიკოლი(ანტიბიოტიკი)</t>
  </si>
  <si>
    <t>პროკალციტონინი</t>
  </si>
  <si>
    <t xml:space="preserve">ფარისებრი ჯირკვლის ქსოვილი – მორფოლოგია, იმუნოჰისტოქიმია  </t>
  </si>
  <si>
    <t>პრეგნანდიოლი</t>
  </si>
  <si>
    <t>ქლორი, 24-საათიან შარდში</t>
  </si>
  <si>
    <t>ქლამიდია ტრაქომატის IgG ას</t>
  </si>
  <si>
    <t>MB.4.79</t>
  </si>
  <si>
    <t>მალონდიალდეჰიდი</t>
  </si>
  <si>
    <t>DAX 1 (dosage-sensitive sex reversal, adrenal hypoplasia critical region, on chromosom X, gene1)</t>
  </si>
  <si>
    <t>ბორელიების ას IgG ვესტერნბლოტირება</t>
  </si>
  <si>
    <t>ჰეპატიტ B-ზედაპირული აგ  (თვისობრივი)</t>
  </si>
  <si>
    <t>CA -72-4 (კარბოჰიდრატული ანტიგენის - СА-72-4) განსაზღვრა სისხლში</t>
  </si>
  <si>
    <t>IM.18.1.3d</t>
  </si>
  <si>
    <t>პროფილაქტიკური კვლევები მამაკაცებისთვის (ადგილობრივი)</t>
  </si>
  <si>
    <t>გალაქტოზემიის გენეტიკუტი ტესტი</t>
  </si>
  <si>
    <t xml:space="preserve">თირკმლის ბიოფტატი (მორფოლოგია, იმუნოჰისტოქიმია) </t>
  </si>
  <si>
    <t>თოკაინიდი</t>
  </si>
  <si>
    <t>შარდის ბუშტის ქსოვილი–მორფოლოგია</t>
  </si>
  <si>
    <t>ვერცხლი სისხლში / შრატში</t>
  </si>
  <si>
    <t>ჰეპატიტი C ვირუსის გენოტიპირება 28135</t>
  </si>
  <si>
    <t>GE.2.2.6</t>
  </si>
  <si>
    <t>გაბაპენტინი(ანტიეპილექტიკი)</t>
  </si>
  <si>
    <t>რკინა შარდში</t>
  </si>
  <si>
    <t>აქტიური პარციალური თრომბოპლასტინის დრო</t>
  </si>
  <si>
    <t>CG.2.1.2</t>
  </si>
  <si>
    <t>(w6) Mugwort</t>
  </si>
  <si>
    <t>111480/2</t>
  </si>
  <si>
    <t>Eosin-5-maleimide (EMA)</t>
  </si>
  <si>
    <t>შუასაყარის ბიოფსიური მასალა – მორფოლოგია</t>
  </si>
  <si>
    <t>ჰეპატიტი C ვირუსის - რნმ (რაოდენობრივი)-001</t>
  </si>
  <si>
    <t>ჰერპესი–მარტივი 1/2   IgG ას</t>
  </si>
  <si>
    <t>MB.9.30</t>
  </si>
  <si>
    <t>თრომბინის დრო (TT)</t>
  </si>
  <si>
    <t>გლუკოზა 180'</t>
  </si>
  <si>
    <t>კალიუმი სისხლში</t>
  </si>
  <si>
    <t>ცოფის ას</t>
  </si>
  <si>
    <t>MB.9.61</t>
  </si>
  <si>
    <t>რეტიკულოციტი + (24 საათის განმალობაში)</t>
  </si>
  <si>
    <t>BL.2.5</t>
  </si>
  <si>
    <t>APC-გენოტიპი, (II / V ფაქტორის მუტაციების გენოტიპირება)</t>
  </si>
  <si>
    <t>CG.2.2.11</t>
  </si>
  <si>
    <t>Bor in URIN</t>
  </si>
  <si>
    <t>ქსოვილში მიკობაქტერია ტუბერკულოზის დნმ (მეორადი)</t>
  </si>
  <si>
    <t>შარკო-მარის დაავადება - CMT1A - CMT1A (duplication/deletion analysis of PMP22 with STR and MLPA) ამნიოტურ სითხეში</t>
  </si>
  <si>
    <t>111372 / 3</t>
  </si>
  <si>
    <t>პრაჟმალინი (გილურიტმალი)</t>
  </si>
  <si>
    <t>ვერცხლისწყალი(Hg) შარდში</t>
  </si>
  <si>
    <t>რკინა ღვიძლში</t>
  </si>
  <si>
    <t>ბილირუბინი, პირდაპირი</t>
  </si>
  <si>
    <t>BL.10.1.2</t>
  </si>
  <si>
    <t>სამმაგი ტესტი - არ კეთდება 2016 წლის ნოემბრიდან!</t>
  </si>
  <si>
    <t>ტულარემიის IgM ას</t>
  </si>
  <si>
    <t xml:space="preserve">Plasminogen  activator inhibitor 1 </t>
  </si>
  <si>
    <t>აას სანერწყვე ჯირკვლის მიმართ</t>
  </si>
  <si>
    <t>IM.4.4</t>
  </si>
  <si>
    <t>ფიტანის მჟავა შრატში</t>
  </si>
  <si>
    <t>კარდიოლიპინი IgG ას</t>
  </si>
  <si>
    <t>IM.6.1.2a</t>
  </si>
  <si>
    <t>ღვიძლის ქსოვილი (ნეოპლაზია) – მორფოლოგია,იმუნოჰისტოქიმია</t>
  </si>
  <si>
    <t>Smith Lemli Opitz Syndrom (7 - Dehydrocholesterinreductase - Mangel)</t>
  </si>
  <si>
    <t>სამეანო ულტრაბგერითი გამოკვლევა (გესტაციური ასაკის 12 კვირა ან შემდეგ)</t>
  </si>
  <si>
    <t>U000009</t>
  </si>
  <si>
    <t>ასპარტატამინოტრანსფერაზის განსაზღვრა სისხლში</t>
  </si>
  <si>
    <t>BL.11.2.1</t>
  </si>
  <si>
    <t>U000023</t>
  </si>
  <si>
    <t>IgA შრატში</t>
  </si>
  <si>
    <t>IM.1.1</t>
  </si>
  <si>
    <t>თმის ცვენა მამაკაცებში</t>
  </si>
  <si>
    <t>კრეატინკინაზა MB იზოენზიმი</t>
  </si>
  <si>
    <t>BL.11.2.5</t>
  </si>
  <si>
    <t>აას ღვიძლის ხსნადი ანტიგენის მიმართ</t>
  </si>
  <si>
    <t>IM.4.7</t>
  </si>
  <si>
    <t>ციტომეგალო-ვირუსის დნმ</t>
  </si>
  <si>
    <t>MB.10.8</t>
  </si>
  <si>
    <t>ჰეპატიტი A ვირუსის-დნმ</t>
  </si>
  <si>
    <t>GE.2.2.6.22</t>
  </si>
  <si>
    <t>ვერცხლი შარდში</t>
  </si>
  <si>
    <t>შარდოვანა დიალიზატში</t>
  </si>
  <si>
    <t>საერთო ანტიოქსიდატური ტევადობა</t>
  </si>
  <si>
    <t>IM.3.3</t>
  </si>
  <si>
    <t>S-100 (მელანომის-მარკერი) შრატში</t>
  </si>
  <si>
    <t>PM.3.22</t>
  </si>
  <si>
    <t>პაპილომა ვირუსის  დნმ, მაღალი რისკ ჯგუფი (HPV HR  DNA) + ნაცხი</t>
  </si>
  <si>
    <t>GE.2.2.5</t>
  </si>
  <si>
    <t>ატაქსია ტელეანგიექტაზია (ლუის–ბარის სინდრომი)–:MLPA ანალიზი დიდი დელეცია დუბლიკაციის აღმოსაჩენად.</t>
  </si>
  <si>
    <t>111369/1</t>
  </si>
  <si>
    <t>Anti PLA2R AB</t>
  </si>
  <si>
    <t>სილიციუმი</t>
  </si>
  <si>
    <t>გლუტამატ-დეჰიდროგენაზა(GLDH)</t>
  </si>
  <si>
    <t>ციტრატი სპერმაში</t>
  </si>
  <si>
    <t>Leukodystrophy / Leukoencephalopathy and Differential Diagnoses (131Genes)</t>
  </si>
  <si>
    <t>ყირიმ–კონგოს ჰემორაგიული ცხელება (CCHF) IgG ას</t>
  </si>
  <si>
    <t>MB.9.82</t>
  </si>
  <si>
    <t>Parainfluenza 2  ას  IgG შრატში</t>
  </si>
  <si>
    <t>S-აქტივირებული ცილა</t>
  </si>
  <si>
    <t>CG.3.1.5a</t>
  </si>
  <si>
    <t>ბილირუბინი, საერთო</t>
  </si>
  <si>
    <t>BL.10.1.1</t>
  </si>
  <si>
    <t>Plesiomonas Shigelloides(culture)+ Salmonella,Shigella, Yersenia</t>
  </si>
  <si>
    <t>ტოპირამატი სისხლში</t>
  </si>
  <si>
    <t>ფიბრომაქსი</t>
  </si>
  <si>
    <t>ვერცხლისწყალი(Hg) სისხლში</t>
  </si>
  <si>
    <t>ჰერპესი-მარტივი   II ტიპის, დნმ</t>
  </si>
  <si>
    <t>სტირენი</t>
  </si>
  <si>
    <t>111514/8</t>
  </si>
  <si>
    <t>შარკო - მარის დაავადება - CMT1B step 1(sequencing of 6 genomic PCR products of MPZ) ამნიოტურ სითხეში</t>
  </si>
  <si>
    <t>111372 / 4</t>
  </si>
  <si>
    <t>აას გლუვი კუნთის   მიმართ</t>
  </si>
  <si>
    <t>IM.4.8.2</t>
  </si>
  <si>
    <t>ფასციოლა ჰეპატიკა IgG ას</t>
  </si>
  <si>
    <t>აას ღვიძლის და თირკმლის მიკროსომების მიმართ</t>
  </si>
  <si>
    <t>IM.6.6</t>
  </si>
  <si>
    <t>სკრინინგი E. coli( ESBL (Extended-spectrum beta-lactamases ))</t>
  </si>
  <si>
    <t>გონოკოკის ას (არ კეთდება 05.04.2013 – დან)</t>
  </si>
  <si>
    <t>MB..4.246</t>
  </si>
  <si>
    <t>დისბიოზი განავალში</t>
  </si>
  <si>
    <t>FA. MB. 1</t>
  </si>
  <si>
    <t>თავისუფალი კორტიზოლი შარდში</t>
  </si>
  <si>
    <t>HR.5.7</t>
  </si>
  <si>
    <t>ღვიძლის ბიოფტატი – მორფოლოგია</t>
  </si>
  <si>
    <t>მორფინი შრატში (რაოდენობრივი)</t>
  </si>
  <si>
    <t>f83 ქათმის ხორცი</t>
  </si>
  <si>
    <t>ფოსფორი</t>
  </si>
  <si>
    <t>BL.15.2</t>
  </si>
  <si>
    <t>ფილარიის ას</t>
  </si>
  <si>
    <t>Hep. B -ზედაპირული ას  (Anti-HBs) 28135</t>
  </si>
  <si>
    <t>ბაქტ. კლოსტრიდიუმ დიფიცილეს გლუტამატდეჰიდროგენაზა განავალში</t>
  </si>
  <si>
    <t>ჰეპატიტი Be ას(anti-Hbe)</t>
  </si>
  <si>
    <t>HIV-1 რნმ (ვირუსის კონცენტრაცია)</t>
  </si>
  <si>
    <t>MB..10.35</t>
  </si>
  <si>
    <t>Tricho-Hepato-Enteric Syndrome TTC37 (sequenzierung)</t>
  </si>
  <si>
    <t>პარათჰორმონთან დაკავშირებული პროტეინი (PTHrP)</t>
  </si>
  <si>
    <t>რკინა ნერწყვში</t>
  </si>
  <si>
    <t>სახარომიცეს ას (კრონის დაავადება)</t>
  </si>
  <si>
    <t>MB.17.258</t>
  </si>
  <si>
    <t>მსხვილი ნაწლავის კიბოსა და პოლიპოზის სინდრომის გენ. მუტაცია (CAN01)</t>
  </si>
  <si>
    <t>TT ვირუსის დნმ</t>
  </si>
  <si>
    <t>ესტრადიოლი 17-ბეტა N3 (after 24 hours)</t>
  </si>
  <si>
    <t>Anti-HBc (ECLIA)</t>
  </si>
  <si>
    <t>WX5   HERBS MIX  5</t>
  </si>
  <si>
    <t>კეტონმჟავები</t>
  </si>
  <si>
    <t xml:space="preserve"> BL13.</t>
  </si>
  <si>
    <t>PGS clopidogrel</t>
  </si>
  <si>
    <t>საშარდე სისტემის ულტრაბგერითი გამოკვლევა (თირკმლები, შარდის ბუშტი, წინამდებარე ჯირკვალი)</t>
  </si>
  <si>
    <t>U000004</t>
  </si>
  <si>
    <t>საყლაპავის  ქსოვილი – მორფოლოგია, იმუნოჰისტოქიმია</t>
  </si>
  <si>
    <t>UR.2.16.3</t>
  </si>
  <si>
    <t>Helicob. pylori  ანტიგენი განავალში</t>
  </si>
  <si>
    <t>სათესლე ჯირკვლის ქსოვილი – მორფოლოგია, იმუნოჰისტოქიმია</t>
  </si>
  <si>
    <t>ამიკაცინი (ანტიბიოტიკი)</t>
  </si>
  <si>
    <t>ინტაქტური პარათჰორმონი</t>
  </si>
  <si>
    <t>HR.2.1</t>
  </si>
  <si>
    <t>ფოლიკულის მასტიმულირებელი ჰორმონი</t>
  </si>
  <si>
    <t>მოზაიციზმი(ტრისომია 21 მიმართებაში) (FISH)</t>
  </si>
  <si>
    <t>შარკო - მარის დაავადება - CMT1B step 1(sequencing of 6 genomic PCR products of MPZ)</t>
  </si>
  <si>
    <t>111372 / 1</t>
  </si>
  <si>
    <t>ტროიერის სინდრომი - გენ. ტესტი</t>
  </si>
  <si>
    <t>ცილა ასციტურ სითხეში</t>
  </si>
  <si>
    <t>HIV - Combi (ECLIA)</t>
  </si>
  <si>
    <t>HR.3.6</t>
  </si>
  <si>
    <t>პროსტატის სპეციფიური ანტიგენი საერთო (PSA)</t>
  </si>
  <si>
    <t>IM.18.1.6a</t>
  </si>
  <si>
    <t>ჰომოვანილის მჟავა შარდში</t>
  </si>
  <si>
    <t>ანტისხეულების დიფერენცირება(არაპირდაპირი კუმბსის ტესტის ანტისხეულები)ინდ.ანტიგლობულინტესტი(ტიტრი)</t>
  </si>
  <si>
    <t>ერითროპოეტინი</t>
  </si>
  <si>
    <t>ჰემოფილია A IVS23 ინვერსია</t>
  </si>
  <si>
    <t>თელური შრატში</t>
  </si>
  <si>
    <t>ნეოპტერინი შარდში</t>
  </si>
  <si>
    <t>დობუტამინი</t>
  </si>
  <si>
    <t>თიროზინი შრატში  /EDTA-პლაზმაში</t>
  </si>
  <si>
    <t>შარდოვანა შრატში</t>
  </si>
  <si>
    <t>BL.9.1</t>
  </si>
  <si>
    <t xml:space="preserve">ანტისტაფილოლიზინი </t>
  </si>
  <si>
    <t>ფლუოქსეტინი</t>
  </si>
  <si>
    <t>აას CV2 / CRMP5</t>
  </si>
  <si>
    <t>ლიდოკაინი</t>
  </si>
  <si>
    <t>ლაქტატი პლაზმაში</t>
  </si>
  <si>
    <t>PTK ტესტ ანალიზი</t>
  </si>
  <si>
    <t>Ret Mutation protooncogene (1 Stufe)</t>
  </si>
  <si>
    <t>აას ნუკლეოსომების მიმართ</t>
  </si>
  <si>
    <t>ამიაკი პლაზმაში</t>
  </si>
  <si>
    <t>Antimicrobial resistance testing with disk-test</t>
  </si>
  <si>
    <t xml:space="preserve">Sequencing of IDH1 and IDH2_x000D_
</t>
  </si>
  <si>
    <t>ფოსფორი შრატში</t>
  </si>
  <si>
    <t>მენჯ-ბარძაყის სახსრის ულტრაბგერითი გამოკვლევა</t>
  </si>
  <si>
    <t>U00025</t>
  </si>
  <si>
    <t>ადამიანის ბეტა ქორიონგონადოტროპული ჰორმონი</t>
  </si>
  <si>
    <t>HR 8</t>
  </si>
  <si>
    <t>ბიოტინიდაზა</t>
  </si>
  <si>
    <t>ადამიანის ჰერპეს ვირუსი, ტიპი 8 (დნმ)</t>
  </si>
  <si>
    <t>წითურას  რნმ</t>
  </si>
  <si>
    <t>ფეკალური ანალიზი ფარულ სისხლდენაზე</t>
  </si>
  <si>
    <t>FA.2.2</t>
  </si>
  <si>
    <t>ცისტიცერკოზის ას (ღორის სოლიტერი ას)(Taenia solium AB)</t>
  </si>
  <si>
    <t>PR.1.4.15</t>
  </si>
  <si>
    <t>Legionella ანტისხეულები ას IgG</t>
  </si>
  <si>
    <t>MB.4. 204</t>
  </si>
  <si>
    <t>ტიაპრიდის დონე</t>
  </si>
  <si>
    <t>სარძევე ჯირკვლის ულტრაბგერითი გამოკვლევა</t>
  </si>
  <si>
    <t>U000013</t>
  </si>
  <si>
    <t>კისრის მიდამოს რბილი ქსოვილების ულტრაბგერითი გამოკვლევა</t>
  </si>
  <si>
    <t>U000012</t>
  </si>
  <si>
    <t>BL.6</t>
  </si>
  <si>
    <t>QuantiFERON - TB Gold</t>
  </si>
  <si>
    <t>IM</t>
  </si>
  <si>
    <t>პანკრეოლაურილის განსაზღვრა შრატში</t>
  </si>
  <si>
    <t>გლუკაგონი</t>
  </si>
  <si>
    <t xml:space="preserve">ქსოვილში EGFR  მუტაცია </t>
  </si>
  <si>
    <t>პერიტონეუმის და პლევრის ღრუში სითხის შეფასება</t>
  </si>
  <si>
    <t>U000019</t>
  </si>
  <si>
    <t>ოთხმაგი ტესტი</t>
  </si>
  <si>
    <t>CASA (Ovar)</t>
  </si>
  <si>
    <t>ათენოლოლი</t>
  </si>
  <si>
    <t>Luminex single antigen for class I and II</t>
  </si>
  <si>
    <t>აას  NMDA რეცეპტორების მიმართ</t>
  </si>
  <si>
    <t>ვისკოზურობა პუნქტატში</t>
  </si>
  <si>
    <t>FSME IgG ას ლიქვორში (ტკიპის მიერი ენცეფალიტი)</t>
  </si>
  <si>
    <t>ქსოვილში BRAF  მუტაცია (პირველადი)</t>
  </si>
  <si>
    <t>ოპისტორქოზი ას – არ კეთდება!</t>
  </si>
  <si>
    <t>ჰალოპერიდოლი(ნეიროლეპტიკი)</t>
  </si>
  <si>
    <t>ოქსალინის მჟავა შარდში</t>
  </si>
  <si>
    <t>ტესტოსტერონი, საერთო შრატში</t>
  </si>
  <si>
    <t>ბორდეტელა pertussis -ას IgM</t>
  </si>
  <si>
    <t>MB.4.50</t>
  </si>
  <si>
    <t xml:space="preserve">პროსტატის სპეციფიკური ანტიგენი, საერთო	</t>
  </si>
  <si>
    <t xml:space="preserve">IM.18.1.6	</t>
  </si>
  <si>
    <t>ნეიროფიბრომატოზი, ტიპი 1 (v.რეკლინჰაუზენის დაავ. გენ. ტესტი)(NF1 გენი.)(MLPA)P081</t>
  </si>
  <si>
    <t>1000209/1</t>
  </si>
  <si>
    <t>Influenza B (IgG) ას ლიქვორში</t>
  </si>
  <si>
    <t>MB.9.40</t>
  </si>
  <si>
    <t>ტრიფსინი</t>
  </si>
  <si>
    <t>აას  პროლიფერაციული უჯრედის ბირთვის ანტიგენის მიმართ</t>
  </si>
  <si>
    <t>ნიმან - პიკი  /კანის ბიოფსია</t>
  </si>
  <si>
    <t>ამინომჟავების დიფერენცირება შრატში</t>
  </si>
  <si>
    <t>BL.8.1</t>
  </si>
  <si>
    <t>პირენზეპინი(ულკუსმიტელი)</t>
  </si>
  <si>
    <t>ჰემოფილია A DNA ექსტრაქცია</t>
  </si>
  <si>
    <t>Helicobacter  pylori (კულტურა)</t>
  </si>
  <si>
    <t>ჰექსოზამინიდაზა A,B</t>
  </si>
  <si>
    <t>მაგნიუმი</t>
  </si>
  <si>
    <t>BL.14.4</t>
  </si>
  <si>
    <t>Silver-Russel syndrome - IC1 and IC2 &amp; 11p15 (tier 1)</t>
  </si>
  <si>
    <t>შრატის ამილოიდი A (SAA)</t>
  </si>
  <si>
    <t>BL.7.9.2</t>
  </si>
  <si>
    <t>გენეტიკური კვლევა ოსტეოგენეზის იმპერფეკტა</t>
  </si>
  <si>
    <t>ორმაგი ტესტი</t>
  </si>
  <si>
    <t xml:space="preserve"> ნეიროფიბრომატოზის ტიპი 1-მსგავსი სინდრომი(NFLS) (SPRED 1),ლეგიუსის სინდრომი (Sanger Sequenzanalyse +MLPA)</t>
  </si>
  <si>
    <t>1000209/3</t>
  </si>
  <si>
    <t>კრისტალები პუნქტატში</t>
  </si>
  <si>
    <t>FF 3.</t>
  </si>
  <si>
    <t>ციტომეგალო-IgG-შრატში</t>
  </si>
  <si>
    <t>MB.9.8</t>
  </si>
  <si>
    <t xml:space="preserve">აასGQ1b ჯგუფი </t>
  </si>
  <si>
    <t>ბრომიდი,შარდში</t>
  </si>
  <si>
    <t>მოცირკულირე სიმსივნური უჯრედების დათვლა</t>
  </si>
  <si>
    <t xml:space="preserve"> + Her2/new - ამპლიფიკაცია (MCC)</t>
  </si>
  <si>
    <t>111514/1</t>
  </si>
  <si>
    <t>გლუკოზა დიალიზატში</t>
  </si>
  <si>
    <t>დიჯორჯის სინდრომი გენ.ტესტი</t>
  </si>
  <si>
    <t>ალფა-2-მაკროგლობულინი შარდში</t>
  </si>
  <si>
    <t>UR.2.13</t>
  </si>
  <si>
    <t>ბეტა-2-მიკროგლობულინი ლიქვორში</t>
  </si>
  <si>
    <t>ცისტეინილ-დოფა, 5-SCD პლაზმაში</t>
  </si>
  <si>
    <t>Stiripentol (Diacomit®)</t>
  </si>
  <si>
    <t>აას აცეტილქოლინ რეცეპტორების  მიმართ</t>
  </si>
  <si>
    <t>IM.7.3</t>
  </si>
  <si>
    <t>მაგნიუმი შრატში</t>
  </si>
  <si>
    <t>Crosslaps beta-Crosslaps</t>
  </si>
  <si>
    <t>Fragiles X syndrom - Stufe 1</t>
  </si>
  <si>
    <t>ex 73 Feathers mix 2</t>
  </si>
  <si>
    <t>11020/1</t>
  </si>
  <si>
    <t>საშარდე სისტემა + გინეკოლოგიური ულტრაბგერითი გამოკვლევა</t>
  </si>
  <si>
    <t>U000017</t>
  </si>
  <si>
    <t>Multiple Endocrine Neoplasia Type 2</t>
  </si>
  <si>
    <t>Exome  - დიაგნოსტიკა (სრული exome სეკვენსირება)</t>
  </si>
  <si>
    <t>კუჭის ქსოვილი – მორფოლოგია, იმუნოჰისტოქიმია</t>
  </si>
  <si>
    <t>ასოს ქსოვილი – მორფოლოგია</t>
  </si>
  <si>
    <t>С - რეაქტიული ცილა</t>
  </si>
  <si>
    <t>B.L.7.9.1</t>
  </si>
  <si>
    <t>Calprotectin</t>
  </si>
  <si>
    <t>ბაქტ.ჭიის კვერცხები</t>
  </si>
  <si>
    <t>FA MB.4</t>
  </si>
  <si>
    <t>შარკო - მარის დაავადება - CMT1B, step2 (deletion analysis of MPZ with MLPA)</t>
  </si>
  <si>
    <t>111372 / 2</t>
  </si>
  <si>
    <t>ცილა 14-3- 3 (თავის ტვინის)</t>
  </si>
  <si>
    <t>Smith-Lemli-Opitz syndrome (DHCR7 gene)</t>
  </si>
  <si>
    <t>Dickkopf 3 (Dkk3)</t>
  </si>
  <si>
    <t>აპოლიპროტეინ A 1</t>
  </si>
  <si>
    <t>BL.7.10.15</t>
  </si>
  <si>
    <t>რბილი ქსოვილის ბიოფტატი – მორფოლოგია</t>
  </si>
  <si>
    <t>კამპილობაქტერია ას IgA</t>
  </si>
  <si>
    <t>MB.4.66.67</t>
  </si>
  <si>
    <t>ალფა -1- ფეტოპროტეინი</t>
  </si>
  <si>
    <t>IM.18.1.1</t>
  </si>
  <si>
    <t>HLA B 51</t>
  </si>
  <si>
    <t>ფიბროტესტი</t>
  </si>
  <si>
    <t>პუნქტატის ციტოლოგია</t>
  </si>
  <si>
    <t>ტყვია სისხლში</t>
  </si>
  <si>
    <t>ტელერადიოლოგია(X-Ray)</t>
  </si>
  <si>
    <t>ციტომეგალო-IgM ას</t>
  </si>
  <si>
    <t>წითელას IgG ას ლიქვორში</t>
  </si>
  <si>
    <t>გლუკოზა 30</t>
  </si>
  <si>
    <t>Follicular lymphoma - t(14;18)</t>
  </si>
  <si>
    <t>Aztreonam resistance (MALDI - TOF, Testing with disk -Test,Testing with Etest (MIC))</t>
  </si>
  <si>
    <t>( e1)  Cat epithelium and dander</t>
  </si>
  <si>
    <t>111333/6</t>
  </si>
  <si>
    <t>ინსულინი (N1 N2)</t>
  </si>
  <si>
    <t>HR.6.1</t>
  </si>
  <si>
    <t>ჰანტა ვირუსის მიმართ ას</t>
  </si>
  <si>
    <t>MB.9.21</t>
  </si>
  <si>
    <t>ვარიცელა ზოსტერის IgM ას</t>
  </si>
  <si>
    <t>Primary ciliary dyskinesia, without Kartagener syndrome - basis diagnostics</t>
  </si>
  <si>
    <t>კრეატინკინაზას იზოენზიმები</t>
  </si>
  <si>
    <t>ცილა, საერთო შრატში</t>
  </si>
  <si>
    <t>BL.7.1</t>
  </si>
  <si>
    <t>ადამიანის ჰერპეს ვირუსი ტიპი 6 IgG  ას</t>
  </si>
  <si>
    <t>ფტორი შარდში</t>
  </si>
  <si>
    <t>პლაზმინოგენი</t>
  </si>
  <si>
    <t>CG.4.2.2</t>
  </si>
  <si>
    <t>მჟავე ფოსფატაზა სპერმაში</t>
  </si>
  <si>
    <t>GM.2.5.2</t>
  </si>
  <si>
    <t>Helicob. Pyl.CagA-IgA ას</t>
  </si>
  <si>
    <t>მკრთალი ტრეპონემა IgM ას (იმუნობლოტინგი)</t>
  </si>
  <si>
    <t>გლუკოზა+ინსულინი+HOMA</t>
  </si>
  <si>
    <t>ლამივუდინის რეზისტენტობა B ჰეპატიტის დროს</t>
  </si>
  <si>
    <t>ანდროსტენდიონი</t>
  </si>
  <si>
    <t>HR.7.6</t>
  </si>
  <si>
    <t>Parainfluenza 1 ას ლიქვორში</t>
  </si>
  <si>
    <t>ThinPrePAP,HPV,Biomarkers</t>
  </si>
  <si>
    <t>TX5     TREE MIX  5</t>
  </si>
  <si>
    <t>თვალის ქსოვილი – მორფოლოგია</t>
  </si>
  <si>
    <t>f27 ძროხის ხორცი</t>
  </si>
  <si>
    <t>ბაქტ.კორინებაქტერიები</t>
  </si>
  <si>
    <t>MB.2.1.2.111</t>
  </si>
  <si>
    <t>Auto Ab for Paraneoplastic syndrom (Blot)</t>
  </si>
  <si>
    <t>რეციპროკული ტრანსლოკაცია t(12;22) ( q13;q12)</t>
  </si>
  <si>
    <t>დეჰიდროეპიანდროსტერონი(DHEA)</t>
  </si>
  <si>
    <t>აას მიოლემის მიმართ</t>
  </si>
  <si>
    <t>f79 Gluten</t>
  </si>
  <si>
    <t>მალარიის ას</t>
  </si>
  <si>
    <t>PR 2.5.31</t>
  </si>
  <si>
    <t xml:space="preserve">ასპერგილუს ფუმიგატუსის დნმ </t>
  </si>
  <si>
    <t>GE.2.2.2.30</t>
  </si>
  <si>
    <t>Neisseria gonorrhoeae - DNA</t>
  </si>
  <si>
    <t>საშვილისნოს ყელის PAP კვლევა (კონვენციონალური) + HPV WEST + გინეკოლოგიური სონოგრაფია</t>
  </si>
  <si>
    <t>ჰეპატიტი C ვირუსის - რნმ (რაოდენობრივი)</t>
  </si>
  <si>
    <t>იმუნოგლობულინი G(IgG) სუბკლასი 4</t>
  </si>
  <si>
    <t>ინტერფერონ ბეტა-1a-ას</t>
  </si>
  <si>
    <t xml:space="preserve">ბულოზური პემფიგოიდი(BP) BP230 </t>
  </si>
  <si>
    <t>Strongyloides stercoralis-Antikörper</t>
  </si>
  <si>
    <t>სიმსივნის ნეკროზული ფაქტორი, ალფა (TNF-ალფა)</t>
  </si>
  <si>
    <t>HMBS - პორფირია მწვავე, მორეციდივე</t>
  </si>
  <si>
    <t>პანკრეოლაურილის განსაზღვრა შარდში</t>
  </si>
  <si>
    <t>ENA ( Gruppen-Suchtest enthält:Auto-AK gegen SS-A (Ro) Auto-AK gegen SS-B (La) Auto-AK gegen nRNP (U1-RNP) Auto-AK gegen SM-Anti</t>
  </si>
  <si>
    <t>ბორდეტელა pertussis-ას IgA</t>
  </si>
  <si>
    <t>ფენციკლიდინი სისხლში/შრატში</t>
  </si>
  <si>
    <t>დამატებით ჩატარებული იმუნოჰისტოქიმიური კვლევა</t>
  </si>
  <si>
    <t>აას ინსულინის მიმართ</t>
  </si>
  <si>
    <t>IM.9.5.1</t>
  </si>
  <si>
    <t>ფლოზექუინანი</t>
  </si>
  <si>
    <t>აას მიტოქონდრიების ქვეფორმების მიმართ( M2,M4,M9)</t>
  </si>
  <si>
    <t>ანტისტრეპტოკინაზა (აღარ კეთდება)</t>
  </si>
  <si>
    <t>ეპშტეინ-ბარის-VCA-IgG ას ლიქვორში</t>
  </si>
  <si>
    <t>ნიმან პიკი ტიპი C1</t>
  </si>
  <si>
    <t>იერსინიას IgG ას</t>
  </si>
  <si>
    <t>HLA-DR and DQB1*0602 (Narcolepsy marker)</t>
  </si>
  <si>
    <t>ქლორდიაზეპოქსიდი(ლიბრიუმი)</t>
  </si>
  <si>
    <t>ლითიუმი სისხლში</t>
  </si>
  <si>
    <t>Leyden-Möbus muscular dzstrophy (LGMD2A)</t>
  </si>
  <si>
    <t>კალციტონინი</t>
  </si>
  <si>
    <t>HR.1.5</t>
  </si>
  <si>
    <t>მაპროტილინი(ლუდიომილი)</t>
  </si>
  <si>
    <t>მალარიის პირდაპირი აღმოჩენა</t>
  </si>
  <si>
    <t>PR.2.1</t>
  </si>
  <si>
    <t>Plesiomonas Shigelloides(culture)</t>
  </si>
  <si>
    <t>FSME IgG ას შრატში (ტკიპის მიერი ენცეფალიტი))</t>
  </si>
  <si>
    <t>ჰემოპექსინი</t>
  </si>
  <si>
    <t>BL.7.10.3</t>
  </si>
  <si>
    <t>HBs Ag (რაოდენობრივი)</t>
  </si>
  <si>
    <t>Leptospira antibodies (IgG, IgM)</t>
  </si>
  <si>
    <t>MB.4. 207</t>
  </si>
  <si>
    <t>კამპილობაქტერია ანტიგენი (ELISA)</t>
  </si>
  <si>
    <t>MB.4.66</t>
  </si>
  <si>
    <t>ნეისერია გონორეა- დნმ</t>
  </si>
  <si>
    <t>ცილა საერთო/კრეატინინი შარდში</t>
  </si>
  <si>
    <t>HLA  Antibody differentiation by CDC B-cells (only together with other methods and in special cases)</t>
  </si>
  <si>
    <t>თირკმლების ულტრაბგერითი გამოკვლევა</t>
  </si>
  <si>
    <t>U000003</t>
  </si>
  <si>
    <t>ქსოვილში ლინჩის სინდრომის დიაგნოსტიკა (MSI)</t>
  </si>
  <si>
    <t>კობალტი შრატში/სისხლში</t>
  </si>
  <si>
    <t>ალფა-1-ანტიტრიფსინი განავალში</t>
  </si>
  <si>
    <t>თავისუფალი ჰემოგლობინი შრატში</t>
  </si>
  <si>
    <t>BL.1.2</t>
  </si>
  <si>
    <t>ლაქტატი ლიქვორში</t>
  </si>
  <si>
    <t>LQ.2.7.2</t>
  </si>
  <si>
    <t>ანგელმანის სინდრომი (SNPRN-რეგიონი) - I საფეხური</t>
  </si>
  <si>
    <t>ქინიდინი შრატში</t>
  </si>
  <si>
    <t>თიორიდაზინი(მელერილი)</t>
  </si>
  <si>
    <t>ცხიმოვანი მჟავები, ძალიან გრძელჯაჭვიანი</t>
  </si>
  <si>
    <t>BL.13.4.2</t>
  </si>
  <si>
    <t xml:space="preserve">აას თირეოგლობულინის მიმართ </t>
  </si>
  <si>
    <t>IM.4.1.1</t>
  </si>
  <si>
    <t>Tumorgenetik (conventional) - Cytogenetik</t>
  </si>
  <si>
    <t>დიუშენის და ბეკერ–კეინერის კუნთთა დისტროფია (სრული გამოკვლევა)</t>
  </si>
  <si>
    <t>ჰემოფილია A IVS1 მუტაცია</t>
  </si>
  <si>
    <t>Crigler-Najjar-syndrome; type 1 and 2</t>
  </si>
  <si>
    <t>პროგასტრინ გამომათავისუფლებელი პეპტიდი</t>
  </si>
  <si>
    <t>აას SSA/Ro – ანტიგენი(ENA)(თვისობრივი)</t>
  </si>
  <si>
    <t>IM.6.5.3</t>
  </si>
  <si>
    <t>ეთანოლი("ალკოჰოლი") სისხლში</t>
  </si>
  <si>
    <t>შედედების ფაქტორი XIII</t>
  </si>
  <si>
    <t>CG.2.2.12</t>
  </si>
  <si>
    <t>იმუნოგლობულინი A (IgA) განავალში</t>
  </si>
  <si>
    <t>ბაქტ.აერობების სუბკულტურა</t>
  </si>
  <si>
    <t>კალციუმი, სპონტანურ შარდში</t>
  </si>
  <si>
    <t>ანტითრომბინ-III-ის დონე</t>
  </si>
  <si>
    <t>CG.3.1.1</t>
  </si>
  <si>
    <t>Heparin-assoziierte Ak, HIT II, HAT (Antikörper gegen Heparin-Plättchen-Faktor-4-Komplex)</t>
  </si>
  <si>
    <t>ღვიძლის ქსოვილი – მორფოლოგია,იმუნოჰისტოქიმია</t>
  </si>
  <si>
    <t>111514/7</t>
  </si>
  <si>
    <t>ქოლესტერინი, მაღალი სიმკვრივის ლიპოპროტეინი</t>
  </si>
  <si>
    <t>BL.13.7.2a</t>
  </si>
  <si>
    <t>Glycosaminoglycanes (quantitative) (Mucopolysaccharides)</t>
  </si>
  <si>
    <t>სისხლის საერთო ანალიზი</t>
  </si>
  <si>
    <t>შარდოვანა შრატში (დიალიზამდე)</t>
  </si>
  <si>
    <t>თეიკოპლანინი(ანტიბიოტიკი)</t>
  </si>
  <si>
    <t>დიბენზეპინი(ნოვერილი)</t>
  </si>
  <si>
    <t>აას  უჯრედის ბირთვის ჰისტონების (ნუკლეოპროტეინი) მიმართ</t>
  </si>
  <si>
    <t>IM.6.3.2</t>
  </si>
  <si>
    <t>ანტი ანექსინ  - V , შრატი</t>
  </si>
  <si>
    <t>რადიოლოგიური პასუხის თარგმანი</t>
  </si>
  <si>
    <t>U00029</t>
  </si>
  <si>
    <t>სულფირიდი</t>
  </si>
  <si>
    <t>ტროპიკული ცხელების ას</t>
  </si>
  <si>
    <t>ტობრამიცინი(ანტიბიოტიკი)</t>
  </si>
  <si>
    <t>ფილტვის ქსოვილი – მორფოლოგია</t>
  </si>
  <si>
    <t>Bartonella quintana  ანტისხეული IgG</t>
  </si>
  <si>
    <t>MB.9.1.42</t>
  </si>
  <si>
    <t>ბეტა - ტრეის ცილა</t>
  </si>
  <si>
    <t>ვარიცელა ზოსტერის IgG ას ლიქვორში</t>
  </si>
  <si>
    <t>აას მიტოქონდრიების მიმართ</t>
  </si>
  <si>
    <t>IM.6.2</t>
  </si>
  <si>
    <t>სალიცილის მჟავა შარდში</t>
  </si>
  <si>
    <t>ჰეპატიტი  G ვირუსის  რნმ</t>
  </si>
  <si>
    <t>მეთილპარათიონი (E605)</t>
  </si>
  <si>
    <t>აას SSA ანტიგენის მიმართ (Ro)(ENA)+ SSB ანტიგენის მიმართ(La) (ENA) (რაოდენობრივი)</t>
  </si>
  <si>
    <t>აპოლიპროტეინ B</t>
  </si>
  <si>
    <t xml:space="preserve">ტაი–საქსის დაავადება I საფეხური(GM2 განგლიოზიდაზა ან ჰექსოზამინიდაზა A დეფიციტი)   </t>
  </si>
  <si>
    <t>იზოსპორიაზი</t>
  </si>
  <si>
    <t>როტავირუსის ანტიგენი განავალში (ELISA)</t>
  </si>
  <si>
    <t>MB.9.66</t>
  </si>
  <si>
    <t>შარდოვანა შარდში</t>
  </si>
  <si>
    <t>UR.2.16.1</t>
  </si>
  <si>
    <t>მიკოპლაზმა პნეუმონია - დნმ</t>
  </si>
  <si>
    <t>MB.5.242</t>
  </si>
  <si>
    <t>მიოგლობინი შარდში</t>
  </si>
  <si>
    <t>UR.2.13.3</t>
  </si>
  <si>
    <t>მაღალი გარჩევადობის კარიოტიპი</t>
  </si>
  <si>
    <t>1200037 / 1</t>
  </si>
  <si>
    <t>ოლანზაპინი</t>
  </si>
  <si>
    <t>ფლუპჰენაზინი(ნეიროლეპტიკი)</t>
  </si>
  <si>
    <t>კრეატინინი შრატში (დიალიზამდე)</t>
  </si>
  <si>
    <t>ციტრულინი</t>
  </si>
  <si>
    <t>BL.8.1.24</t>
  </si>
  <si>
    <t xml:space="preserve">ჰეპატიტი A ას,IgM კლასის </t>
  </si>
  <si>
    <t xml:space="preserve">Sequencing analysis of the PMM2 gene (RNA/ DNA) </t>
  </si>
  <si>
    <t>აცეტილქოლინესთერაზა სანაყოფე წყლებში</t>
  </si>
  <si>
    <t>FGFR1</t>
  </si>
  <si>
    <t>კრეატინინი შრატში</t>
  </si>
  <si>
    <t>BL.9.3</t>
  </si>
  <si>
    <t>Bor in Blood</t>
  </si>
  <si>
    <t>რაგოციტები პუნქტატში</t>
  </si>
  <si>
    <t>MELAS – MT-TL1 (targeted)</t>
  </si>
  <si>
    <t xml:space="preserve">საშვილისნოს ყელის PAP კვლევა (კონვენციონალური) + HPV WEST </t>
  </si>
  <si>
    <t>რეტიკულოციტი</t>
  </si>
  <si>
    <t>ფენაცეტინი შარდში</t>
  </si>
  <si>
    <t>როტავირუსის  ას შრატში</t>
  </si>
  <si>
    <t>ინტერლეიკინ -6 -(IL6)</t>
  </si>
  <si>
    <t>IM.17.5.1</t>
  </si>
  <si>
    <t>მეთამიზოლი შარდში</t>
  </si>
  <si>
    <t xml:space="preserve">ბორელიების ას IgM შრატში </t>
  </si>
  <si>
    <t>სუბუტეკსი შარდში</t>
  </si>
  <si>
    <t xml:space="preserve"> ნიმან პიკი ტიპი B</t>
  </si>
  <si>
    <t>მელატონინი</t>
  </si>
  <si>
    <t>ბაქტ. მიკობაქტერია ტუბერკულოზის კულტურა</t>
  </si>
  <si>
    <t>MB.2.1.2.235</t>
  </si>
  <si>
    <t xml:space="preserve">ქსოვილში მიკობაქტერია ტუბერკულოზის დნმ </t>
  </si>
  <si>
    <t>NOTCH3 -OMIM  (CADASIL სინდრომი) 1 საფეხური</t>
  </si>
  <si>
    <t>ფენოთიაზინი შარდში</t>
  </si>
  <si>
    <t xml:space="preserve">Pancreas Carcinoma </t>
  </si>
  <si>
    <t>ჰანტიგტონის დაავადება - გენეტიკური ტესტი</t>
  </si>
  <si>
    <t>ბაქტ. ანტიბიოგრ. მიკობაქტერიების (I რიგი)</t>
  </si>
  <si>
    <t>კალიუმი,ნატრიუმი, ქლორი (Na, K, Cl) დილის 1. შარდში</t>
  </si>
  <si>
    <t>f3 19 Beetroot</t>
  </si>
  <si>
    <t>დეზმეთილდოქსეპინი</t>
  </si>
  <si>
    <t>ანტიმონი</t>
  </si>
  <si>
    <t>ტროპონინი-T (TNT)</t>
  </si>
  <si>
    <t>BL.7.8</t>
  </si>
  <si>
    <t>მეთილპენტანი,-2-სისხლში</t>
  </si>
  <si>
    <t>შედედების ფაქტორი II</t>
  </si>
  <si>
    <t>თირკმლის ქსოვილი – მორფოლოგია, იმუნოჰისტოქიმია(ნეოპლაზია)</t>
  </si>
  <si>
    <t>ჰისტოპლაზმის ას IgG (ჰეფეფაზა)</t>
  </si>
  <si>
    <t>MB.17.1.158</t>
  </si>
  <si>
    <t>სარძევე ჯირკვლის ქსოვილი – მორფოლოგია, იმუნოჰისტოქიმია</t>
  </si>
  <si>
    <t>ვაზოაქტიური ინტესტინალური პეპტიდი</t>
  </si>
  <si>
    <t>α თალასემია(სეკვენირება HBA1 - გენის) ( საფეხური 2)</t>
  </si>
  <si>
    <t>100213/1</t>
  </si>
  <si>
    <t>მეთილმალონის მჟავა სისხლში</t>
  </si>
  <si>
    <t>EGFR(epidermal growth factor receptor) mutation Bestimmung im Gewebe</t>
  </si>
  <si>
    <t>ThinPrep - p16/Ki67,L1("Biomarker")</t>
  </si>
  <si>
    <t>ტრანსფერინი შრატში</t>
  </si>
  <si>
    <t>ტრანსფერინი</t>
  </si>
  <si>
    <t>კარბიმაზოლი(თირეოსტატიკი)</t>
  </si>
  <si>
    <t>მანგანუმი შარდში</t>
  </si>
  <si>
    <t>კოაგულაციის პანელი</t>
  </si>
  <si>
    <t>აპოლიპროტეინ E გენოტიპირება (ალცჰეიმერის დაავადება ტიპი2)</t>
  </si>
  <si>
    <t>ცინკი შრატში</t>
  </si>
  <si>
    <t>აას რიბოსომების მიმართ</t>
  </si>
  <si>
    <t>თალიუმი(TI) SardSi</t>
  </si>
  <si>
    <t>Picorna ვირუსი  ას შრატში</t>
  </si>
  <si>
    <t>MB.9.88</t>
  </si>
  <si>
    <t>ექინოკოკის ას</t>
  </si>
  <si>
    <t>PR.1.4.30</t>
  </si>
  <si>
    <t>აას კუჭის ანტიგენების მიმართ (ინტრინზიკ ფაქტორი)</t>
  </si>
  <si>
    <t>ლევეტირაცეტამი</t>
  </si>
  <si>
    <t>რევმატოიდული ფაქტორი</t>
  </si>
  <si>
    <t>IM.7.9.1.ა</t>
  </si>
  <si>
    <t>ფასციოლა ჰეპატიკას ას</t>
  </si>
  <si>
    <t>PR.1.4.36</t>
  </si>
  <si>
    <t>ტრანსფერინის ხსნადი რეცეპტორი (სპეციალური ფასი)</t>
  </si>
  <si>
    <t>Poliomyelitis-Virus  ას ლიქვორში.</t>
  </si>
  <si>
    <t>MB.9.60</t>
  </si>
  <si>
    <t>გლუკოზა შარდში</t>
  </si>
  <si>
    <t>UR.2.4.1</t>
  </si>
  <si>
    <t>მოლიბდენი</t>
  </si>
  <si>
    <t>კოქსიელა ბურნეტი(Q ცხელება) 2 ას (IgG)</t>
  </si>
  <si>
    <t>აას კუნთ სპეციფიური თიროზინკინაზა</t>
  </si>
  <si>
    <t>HLA  Antibody differentiation by CDC unseparated cells</t>
  </si>
  <si>
    <t>ნიტრაცეპამი(ბენზოდიაზეპინი)</t>
  </si>
  <si>
    <t>მეტჰემოგლობინი სისხლში</t>
  </si>
  <si>
    <t>BL.1.5</t>
  </si>
  <si>
    <t>ანტიფოსფატიდილ ეთანოლ–ამინი შრატში</t>
  </si>
  <si>
    <t>ტეტრაჰიდროფურანი</t>
  </si>
  <si>
    <t>ყბაყურას  ას IgM  შრატში</t>
  </si>
  <si>
    <t>Alport-Syndrom (COL4A4) (Sequencing)</t>
  </si>
  <si>
    <t>ღვიძლის ფუნქციური სინჯები</t>
  </si>
  <si>
    <t>გლუკოზა სისხლში დატვირთვიდან 90 წთ</t>
  </si>
  <si>
    <t>ოლიგოკლონური იმუნოგლობულინების იზოელექტრული ფოკუსირება</t>
  </si>
  <si>
    <t>ქრომოსომების ანალიზი -(Fish) - 13,18,21 (ტრისომია)</t>
  </si>
  <si>
    <t>Dystrophia myotonica,DM,Type1(DM1) - Steinerts disease</t>
  </si>
  <si>
    <t xml:space="preserve">კრეატინინი შრატში </t>
  </si>
  <si>
    <t xml:space="preserve">თირეოგლობულინი </t>
  </si>
  <si>
    <t>HR.1.4</t>
  </si>
  <si>
    <t>კალციუმი</t>
  </si>
  <si>
    <t>ფენოთიაზინის დამადასტურებელი ტესტი</t>
  </si>
  <si>
    <t>IgM შრატში</t>
  </si>
  <si>
    <t>IM.1.2</t>
  </si>
  <si>
    <t>მეთაქუალონის დონე (რაოდენობრივი)</t>
  </si>
  <si>
    <t>ესტრონი</t>
  </si>
  <si>
    <t>მუკოვისციდოზი,ცისტური ფიბროზი &gt;35 ძირითადი მუტაციები (Caucasian)</t>
  </si>
  <si>
    <t>1200072 / 1</t>
  </si>
  <si>
    <t>ბაკლოფენი(მიოტონოლიტიკი)</t>
  </si>
  <si>
    <t>Chlamydia pneumoniae-IgM-ას</t>
  </si>
  <si>
    <t>MB.4.77</t>
  </si>
  <si>
    <t xml:space="preserve">ადენოვირუსი (პჯრ)(თვისობრივი)(გასტროენტერიტის დროს) </t>
  </si>
  <si>
    <t>GE.2.2.4.1</t>
  </si>
  <si>
    <t>ადამიანის ჰერპეს ვირუსი ტიპი 7 IgG  ას</t>
  </si>
  <si>
    <t>11 დეოქსიკორტიკოსტერონი</t>
  </si>
  <si>
    <t>ლეიკოდისტროფიის გენეტიკური ტესტი</t>
  </si>
  <si>
    <t>გლუკოზა შრატში</t>
  </si>
  <si>
    <t>ტრიმეთოპრიმი (ანტიბიოტიკი)</t>
  </si>
  <si>
    <t>ჰემოგლობინ–ჰაპტოგლობინის  კომპლექსი(სისხლი განავალში)</t>
  </si>
  <si>
    <t>4991–4992</t>
  </si>
  <si>
    <t>სულფონამიდი შარდში (თვისობრივი)</t>
  </si>
  <si>
    <t>კორტიზოლი</t>
  </si>
  <si>
    <t>C-პეპტიდი შრატში</t>
  </si>
  <si>
    <t>HR.6.2</t>
  </si>
  <si>
    <t>+ Vascular endothelial growth factor receptor 2 (VEGFR 2) (MCC)</t>
  </si>
  <si>
    <t>111514/14</t>
  </si>
  <si>
    <t>აპოლიპროტეინ A 2</t>
  </si>
  <si>
    <t xml:space="preserve"> hx2 House dust mix</t>
  </si>
  <si>
    <t>11020/2</t>
  </si>
  <si>
    <t>ინტერფერონ ალფა – ას</t>
  </si>
  <si>
    <t>მანგანუმი ნერწყვში</t>
  </si>
  <si>
    <t>ცილის ელექტროფორეზი შრატში</t>
  </si>
  <si>
    <t>BL.7.2.1</t>
  </si>
  <si>
    <t>გასტრინი</t>
  </si>
  <si>
    <t>HR. 8..2</t>
  </si>
  <si>
    <t>ნატრიუმი შარდში</t>
  </si>
  <si>
    <t>შარდის ანალიზი (კოლექტორი)</t>
  </si>
  <si>
    <t>CL1100003</t>
  </si>
  <si>
    <t>111514/3</t>
  </si>
  <si>
    <t>ტრიგლიცერიდები შრატში</t>
  </si>
  <si>
    <t>BL.13.6</t>
  </si>
  <si>
    <t>საშვილისნოს ყელის PAP კვლევა (კონვენციონალური)  + ნაცხი</t>
  </si>
  <si>
    <t>Haemophilus influenzae Typ b-IgG-Antikörper</t>
  </si>
  <si>
    <t>MB.4.182</t>
  </si>
  <si>
    <t>აას ციკლური ციტრულინირებული პეპტიდის მიმართ</t>
  </si>
  <si>
    <t>IM.6.5.</t>
  </si>
  <si>
    <t>მიანსერინი</t>
  </si>
  <si>
    <t>ფენოლი შარდში</t>
  </si>
  <si>
    <t>ურეაპლაზმა ურეალიტიკუმი-დნმ (პჯრ)</t>
  </si>
  <si>
    <t>აას თირკმელზედა ჯირკვლის ქერქოვანი შრის მიმართ  (21-Hydroxylase)</t>
  </si>
  <si>
    <t>სპილენძი ნერწყვში</t>
  </si>
  <si>
    <t>TPHA, Luessuchreaktion, Serum (აღარ კეთდება)</t>
  </si>
  <si>
    <t>C3 - ნეფრიტული ფაქტორი</t>
  </si>
  <si>
    <t>ლიმფოციტების დიფერენცირება,სრული</t>
  </si>
  <si>
    <t>CT.5.5</t>
  </si>
  <si>
    <t>SRY Gen.translocation (FISH)</t>
  </si>
  <si>
    <t>21-ჰიდროქსილაზას დეფიციტი</t>
  </si>
  <si>
    <t>ტეტანუსის ას (ანტიტოქსინი)</t>
  </si>
  <si>
    <t>FOXL 2  (ადრეული მენოპაუზის დროს)</t>
  </si>
  <si>
    <t>Anti-HBe (ECLIA)</t>
  </si>
  <si>
    <t>აცილკარნიტინი (+ კარნიტინის პროფილი)</t>
  </si>
  <si>
    <t>BL.13.4</t>
  </si>
  <si>
    <t>PGS.tamoxifen</t>
  </si>
  <si>
    <t>ენის ქსოვილი – მორფოლოგია</t>
  </si>
  <si>
    <t>ჰეპატიტი C ვირუსის გენოტიპირება</t>
  </si>
  <si>
    <t>ქსოვილის პოლიპეპტიდური ანტიგენი (TPA)</t>
  </si>
  <si>
    <t>ალფა-2-მაკროგლობულინი ლიქვორში</t>
  </si>
  <si>
    <t>LQ.2.3</t>
  </si>
  <si>
    <t>Bartonella henselae ანტისხეული IgG</t>
  </si>
  <si>
    <t>MB.9..1.42</t>
  </si>
  <si>
    <t>ქრომოსომები აბორტულ მასალაში (კარიოტიპი)</t>
  </si>
  <si>
    <t>40522 /1</t>
  </si>
  <si>
    <t>GE.1.2</t>
  </si>
  <si>
    <t>ლიპოპროტეინპროფილი (Ultracentrifugation (LipoDens))</t>
  </si>
  <si>
    <t>ვანილინ ნუშის მჟავა შარდში</t>
  </si>
  <si>
    <t>HBs- Antigen (ECLIA)</t>
  </si>
  <si>
    <t>წინამდებარე ჯირკვლის ულტრაბგერითი გამოკვლევა</t>
  </si>
  <si>
    <t>U000005</t>
  </si>
  <si>
    <t>f306 Lime</t>
  </si>
  <si>
    <t>C1q-კომპლემენტფაქტორი</t>
  </si>
  <si>
    <t>IM.3.1.2</t>
  </si>
  <si>
    <t xml:space="preserve"> ნაწლავის ბიოფტატი – მორფოლოგია,იმუნოჰისტოქიმია</t>
  </si>
  <si>
    <t>ნეისერია გონორეა- დნმ + ნაცხი</t>
  </si>
  <si>
    <t>JAK 2 მუტაცია</t>
  </si>
  <si>
    <t>H1N1 ქვეტიპი  A (პჯრ)</t>
  </si>
  <si>
    <t>ტოქსოპლაზმას IgG-ას ლიქვორში</t>
  </si>
  <si>
    <t>PAP(conventional)  W</t>
  </si>
  <si>
    <t xml:space="preserve">Infliximab monitoring </t>
  </si>
  <si>
    <t>პირიდინოლინი შარდში</t>
  </si>
  <si>
    <t>ბაქტ.ლამბლიის   EIA</t>
  </si>
  <si>
    <t>PR.2.5.22</t>
  </si>
  <si>
    <t>Mantle Cell Lymphoma - t(11;14)</t>
  </si>
  <si>
    <t>ბორდეტელა pertussis-ას IgG</t>
  </si>
  <si>
    <t>შარდოვანა შრატში (დიალიზის შემდეგ)</t>
  </si>
  <si>
    <t>პროთრომბინის დრო + INR</t>
  </si>
  <si>
    <t>ძვლის ქსოვილი (ბიოფსიური მასალა) – მორფოლოგია</t>
  </si>
  <si>
    <t>კალპროტექტინი</t>
  </si>
  <si>
    <t>მორფინდერივატი   შარდში</t>
  </si>
  <si>
    <t>ჰაპტოგლობინი</t>
  </si>
  <si>
    <t>BL.7.9.5</t>
  </si>
  <si>
    <t>მგრძნობელობა ანტიმიკოზურ პრეპარატებზე(4 პრეპარატი)</t>
  </si>
  <si>
    <t>Legionelle pneumophilia - დნმ</t>
  </si>
  <si>
    <t>MB.5. 203</t>
  </si>
  <si>
    <t>ცინკი სპერმაში</t>
  </si>
  <si>
    <t>აას სისხლძარღვის ენდოთელიუმის მიმართ</t>
  </si>
  <si>
    <t>IM.5.3</t>
  </si>
  <si>
    <t>ტრიქლორეთანი 1,1,1 სისხლში</t>
  </si>
  <si>
    <t>ალბუმინი სპონტანურ შარდში</t>
  </si>
  <si>
    <t>3134/1</t>
  </si>
  <si>
    <t>UR.2.13.1</t>
  </si>
  <si>
    <t>PGS.statine</t>
  </si>
  <si>
    <t>ჰემოგლობინი შარდში</t>
  </si>
  <si>
    <t xml:space="preserve"> UR.2.13.</t>
  </si>
  <si>
    <t>Voriconazole</t>
  </si>
  <si>
    <t>ინსულინი (HOMA)</t>
  </si>
  <si>
    <t>COL1A1</t>
  </si>
  <si>
    <t>ლიმფოციტური ქორიომენინგიტის ვირუსის ანტისხეულები(IgG,IgM)  ლიქვორში</t>
  </si>
  <si>
    <t>MB.9.47</t>
  </si>
  <si>
    <t>ThinPrepPAP</t>
  </si>
  <si>
    <t>ჰერპესი–მარტივი 1/2 IgG ას ლიქვორში</t>
  </si>
  <si>
    <t>რეტროპერიტონიალური მოცულობითი წარმონაქმნი(ბიოფსიური მასალა) – მორფოლოგია</t>
  </si>
  <si>
    <t>(m6) Alternaria alternata</t>
  </si>
  <si>
    <t>მკრთალი ტრეპონემა - ანტისხეულები (IgG/IgM)</t>
  </si>
  <si>
    <t>ქლობაზამი(ფრიზიუმი)</t>
  </si>
  <si>
    <t>მანგანუმი სისხლში</t>
  </si>
  <si>
    <t>ჰემოგლობინი A1c (გლიკოზირებული Hb)(DCCT/NGSP)</t>
  </si>
  <si>
    <t>BL.1.8</t>
  </si>
  <si>
    <t>გალაქტოზა სისხლში</t>
  </si>
  <si>
    <t>BL.12.2</t>
  </si>
  <si>
    <t>კარდიოლიპინის მიკროფლოკულაციის ტესტი (CMT)</t>
  </si>
  <si>
    <t>ალფა-1-ანტიტრიფსინი</t>
  </si>
  <si>
    <t>CG.3.1.8</t>
  </si>
  <si>
    <t>ანტიფოსფატიდილ ინოსიტოლის ას gG, შრატში</t>
  </si>
  <si>
    <t xml:space="preserve">საშვილისნოს ყელის PAP კვლევა (კონვენციონალური)  </t>
  </si>
  <si>
    <t>მალუთეინიზირებელი ჰორმონი</t>
  </si>
  <si>
    <t>HR 3.8</t>
  </si>
  <si>
    <t>პროლაქტინი</t>
  </si>
  <si>
    <t>HR.3.7</t>
  </si>
  <si>
    <t>Analyse des ABCB4(MDR3) - Gens</t>
  </si>
  <si>
    <t>ფუროსემიდი (ლაზიქსი)</t>
  </si>
  <si>
    <t>გლუკოზა პუნქტატში</t>
  </si>
  <si>
    <t>NOTCH3 -OMIM (CADASIL სინდრომი) 2 საფეხური</t>
  </si>
  <si>
    <t>100187/1</t>
  </si>
  <si>
    <t>მიკროდელეცია 22q 11.3</t>
  </si>
  <si>
    <t>ანგიოტენზინ მაკონვერტირებელი ფერმენტი (ACE)</t>
  </si>
  <si>
    <t>მჟავე ალფა–1–გლიკოპროტეინის განსაზღვრა სისხლის შრატში (ოროსომუკოიდი)</t>
  </si>
  <si>
    <t>BL.7.9.3</t>
  </si>
  <si>
    <t>სოდოკუ - Streptobacilluus moniliformis</t>
  </si>
  <si>
    <t>მიკოპლაზმა პნეუმონ.  IgA ას შრატში</t>
  </si>
  <si>
    <t>MB.4.242</t>
  </si>
  <si>
    <t>ვიტამინიH (ბიოტინი)</t>
  </si>
  <si>
    <t>აას თირკმლის კუტიკულური ხარიხების მიმართ</t>
  </si>
  <si>
    <t>ქრომოსომები ამნიოტურ სითხეში (კარიოტიპი)</t>
  </si>
  <si>
    <t>I ტრიმესტრის სკრინინგი,ტრისომია 18 და 21. რისკის კალკულაცია</t>
  </si>
  <si>
    <t>თავისუფალი ალდოსტერონი შარდში</t>
  </si>
  <si>
    <t>Chromosome analyse + MDS-FISH (male patient)</t>
  </si>
  <si>
    <t>Legionella ანტისხეულები IgM</t>
  </si>
  <si>
    <t>კრეატინინი შარდში</t>
  </si>
  <si>
    <t>ჰემოფილია A სექვენსირება exon 14 - ით</t>
  </si>
  <si>
    <t>PGS.thrombose</t>
  </si>
  <si>
    <t>C-რეაქტიული ცილა (მაღალი მგრძნ.)</t>
  </si>
  <si>
    <t>იმუნოგლობულინი G(IgG) სუბკლასი 1</t>
  </si>
  <si>
    <t xml:space="preserve"> HPV WEST</t>
  </si>
  <si>
    <t>აას პარიეტალური უჯრედების მიმართ</t>
  </si>
  <si>
    <t>Cyclin D1 ტრანსლოკაცია (ქსოვილში) t(11;14)</t>
  </si>
  <si>
    <t>ქუეტიეპინი</t>
  </si>
  <si>
    <t>გლუკოზა(1,2)+ინსულინი+HOMA</t>
  </si>
  <si>
    <t>აას Scl 70  (ENA)</t>
  </si>
  <si>
    <t>IM.6.5.5</t>
  </si>
  <si>
    <t xml:space="preserve">ანონიმური სამსახურის ლაბორატორიული მომსახურება </t>
  </si>
  <si>
    <t>IgG შარდში</t>
  </si>
  <si>
    <t xml:space="preserve">(t2) Grey alder </t>
  </si>
  <si>
    <t>111481/1</t>
  </si>
  <si>
    <t>ციტომეგალო-IgG-ლიქვორში</t>
  </si>
  <si>
    <t>Milroy Krankheit - FLT4</t>
  </si>
  <si>
    <t>ბაქტ.დიფ. სტაფილოკოკი</t>
  </si>
  <si>
    <t>MB.2.1.2.358</t>
  </si>
  <si>
    <t xml:space="preserve">HLA DR2/DR9  </t>
  </si>
  <si>
    <t>შედედების საწინააღმდეგო ფაქტორი Xა</t>
  </si>
  <si>
    <t>CG.3.1.10</t>
  </si>
  <si>
    <t>კა-19-9 (კარბოჰიდრატული ანტიგენის - СА-19-9) განსაზღვრა სისხლში</t>
  </si>
  <si>
    <t>IM.18.1.3a</t>
  </si>
  <si>
    <t>შარკო-მარის დაავადება - CMT1A (duplication/deletion analysis of PMP22 with STR and MLPA)</t>
  </si>
  <si>
    <t>ფენობარბიტალი (ლუმინალი)</t>
  </si>
  <si>
    <t>პროსტატის ქსოვილი – მორფოლოგია</t>
  </si>
  <si>
    <t>ჰემოგლობინის ელექტროფორეზი</t>
  </si>
  <si>
    <t>IgA საშოს ნაცხში</t>
  </si>
  <si>
    <t xml:space="preserve">typing  for HLA-DRB1, -DRB3/4/5 (high resolution), -DQB1, -DQA1, - DPB1, -DPA1 </t>
  </si>
  <si>
    <t>111506 / 1</t>
  </si>
  <si>
    <t>Cytogenetic abnormalities in Multiple Myeloma (MM) (Plasmacytoma) (Gen.test) (FISH)</t>
  </si>
  <si>
    <t>ჩიკუნგუნია ვირუსის ას</t>
  </si>
  <si>
    <t>მეთადონი შარდში</t>
  </si>
  <si>
    <t>ბუთანოლ-1 სისხლში</t>
  </si>
  <si>
    <t>გლუტარაციდურია ტიპი I</t>
  </si>
  <si>
    <t>HE 4(ადამიანის Epididymis ცილა.4)</t>
  </si>
  <si>
    <t>Limb-Girdle muscular dystrophy type 2A  (LGMD2A )(CAPN3 gen.)</t>
  </si>
  <si>
    <t>დესმოგლეინ 1 აას (პემფიგუსი)</t>
  </si>
  <si>
    <t>თავისუფალი S-აქტივირებული ცილა</t>
  </si>
  <si>
    <t xml:space="preserve">იმუნოგლობულინი E	</t>
  </si>
  <si>
    <t>DPD Exon-14 Skipping Mutation (DTD=Dihydropyrimidindehydrogenase)</t>
  </si>
  <si>
    <t>ბაქტ.ანაერობების სუბკულტურა</t>
  </si>
  <si>
    <t>ბრუცელას ას Ig G</t>
  </si>
  <si>
    <t>ფტორი შრატში</t>
  </si>
  <si>
    <t>ეპშტეინ-ბარის ვირუსის დნმ</t>
  </si>
  <si>
    <t>MB.10.19</t>
  </si>
  <si>
    <t>Afipia felis -  დნმ</t>
  </si>
  <si>
    <t>MB.9.18</t>
  </si>
  <si>
    <t>ციტომეგალო-IgM ას ლიქვორში</t>
  </si>
  <si>
    <t>Zikavirus IgM</t>
  </si>
  <si>
    <t>ვიტამინი A (რეტინოლი)</t>
  </si>
  <si>
    <t>BL.16.1</t>
  </si>
  <si>
    <t>დიზოპირამიდი(რითმოდული)</t>
  </si>
  <si>
    <t>111514/2</t>
  </si>
  <si>
    <t>კრეატინკინაზა</t>
  </si>
  <si>
    <t>BI..11.2.4</t>
  </si>
  <si>
    <t>პროფილაქტიკური კვლევები მამაკაცებისთვის</t>
  </si>
  <si>
    <t>ანტისხეულები თირეოიდული პეროქსიდაზას მიმართ</t>
  </si>
  <si>
    <t>IM.4.1.3</t>
  </si>
  <si>
    <t>გლუკოზა სისხლში დატვირთვიდან 60 წთ</t>
  </si>
  <si>
    <t>COL1A2</t>
  </si>
  <si>
    <t>t201 Spruce</t>
  </si>
  <si>
    <t xml:space="preserve">11-Beta-hydroxylase deficiency CYP11B1 complete sequencing of the gene </t>
  </si>
  <si>
    <t>ტრანსფერინის ხსნადი რეცეპტორი</t>
  </si>
  <si>
    <t>HIV 2 დამადასტურებელი ტესტი</t>
  </si>
  <si>
    <t>ეთილგლუკოლაქტატი სისხლში</t>
  </si>
  <si>
    <t>კანაბინოიდის დამადასტურებელი ტესტი</t>
  </si>
  <si>
    <t>თმის ცვენა ქალებში</t>
  </si>
  <si>
    <t>ჰემოლიზურ ურემიული სინდრომი</t>
  </si>
  <si>
    <t>ლორაზეპამი(ტავორი)</t>
  </si>
  <si>
    <t>ალფა გლუკოზიდაზა სისხლში</t>
  </si>
  <si>
    <t>ჰეპატიტი C Virus ას</t>
  </si>
  <si>
    <t>MB.9.26</t>
  </si>
  <si>
    <t>ალფა-2-მაკროგლობულინი შრატში</t>
  </si>
  <si>
    <t>CG.3.1.7</t>
  </si>
  <si>
    <t>CG.2.1.7</t>
  </si>
  <si>
    <t>ყვითელი ცხელება IgG</t>
  </si>
  <si>
    <t>MB.9.79</t>
  </si>
  <si>
    <t>ალუმინი დიალიზატში</t>
  </si>
  <si>
    <t>Neonatal screening test + Thyrosinemia Typ I</t>
  </si>
  <si>
    <t>ანტისხეულები თირეოგლობულინის მიმართ</t>
  </si>
  <si>
    <t>მკერდუკანა ჯირკვლის ქსოვილი - მორფოლოგია, იმუნოჰისტოქიმია</t>
  </si>
  <si>
    <t>კარბამაზეპინი</t>
  </si>
  <si>
    <t>IM.2.5</t>
  </si>
  <si>
    <t>ტრიგლიცერიდები</t>
  </si>
  <si>
    <t>მაგნიუმი სპონტანურ შარდში</t>
  </si>
  <si>
    <t>ფენილკეტონურიის გენეტიკური ტესტი (PAH) - გენის სრული სეკვენირება</t>
  </si>
  <si>
    <t>კუნთთა სპინალური ატროფია(ტიპი1,2,3)</t>
  </si>
  <si>
    <t>Pneumocystis jiroveci - დნმ</t>
  </si>
  <si>
    <t>PR.2.6..32</t>
  </si>
  <si>
    <t>ფარისებური + სარძევე ჯირკვლის  ულტრაბგერითი გამოკვლევა</t>
  </si>
  <si>
    <t>U000018</t>
  </si>
  <si>
    <t>Free Copper</t>
  </si>
  <si>
    <t>თელოპეპტიდი-N (NTx)</t>
  </si>
  <si>
    <t>BL.7.3.3</t>
  </si>
  <si>
    <t>ცხიმოვანი მჟავები,გრძელჯაჭვიანი</t>
  </si>
  <si>
    <t>გლუკოზა 3 სინჯი '</t>
  </si>
  <si>
    <t>ჰერპესი–მარტივი 1/2 IgM ას</t>
  </si>
  <si>
    <t>კრეზოლი შარდში</t>
  </si>
  <si>
    <t>Liver Blot</t>
  </si>
  <si>
    <t xml:space="preserve"> 15 ქრომოსომის აბერაცია FISH მეთოდით (ანგელმანის სინდრომი)</t>
  </si>
  <si>
    <t>გოშეს დაავადების გენეტიკური კვლევა</t>
  </si>
  <si>
    <t>+ Insulin-like growth factor 1 receptor(IGF1R) (MCC)</t>
  </si>
  <si>
    <t>111514/17</t>
  </si>
  <si>
    <t>CA 50 (GI-Trakt)</t>
  </si>
  <si>
    <t>ბაქტ. აქტინომიკოზი</t>
  </si>
  <si>
    <t>MB.2.1.2.12</t>
  </si>
  <si>
    <t xml:space="preserve">ვიტამინი C </t>
  </si>
  <si>
    <t>Interleikin 8 (IL 8)</t>
  </si>
  <si>
    <t xml:space="preserve">Anti-RNA polymerase III antibodies (ARA) </t>
  </si>
  <si>
    <t>HPV+ PAP(conventional) W (-10)</t>
  </si>
  <si>
    <t>გამაგლუტამილტრანსფერაზის განსაზღვრა სისხლში</t>
  </si>
  <si>
    <t>PAP(conventional) W (-10)</t>
  </si>
  <si>
    <t>ბორდეტელა pertussis-დნმ</t>
  </si>
  <si>
    <t>MB.5.50</t>
  </si>
  <si>
    <t>ფილტვის ქსოვილი – მორფოლოგია, იმუნოჰისტოქიმია</t>
  </si>
  <si>
    <t>პრეალბუმინი</t>
  </si>
  <si>
    <t>BL.7.9.8</t>
  </si>
  <si>
    <t>ალბუმინი ლიქვორში</t>
  </si>
  <si>
    <t>პროკოლაგენ-III-პეპეტიდი (P-III)</t>
  </si>
  <si>
    <t>II ტრიმესტრის სკრინინგი –  ტრისომია 21 (დაუნის სინდრომი)და 18,ნერვული ღეროს დეფექტი, ორმაგი ტესტი, II ტრიმესტრის სკრინინგის რისკ</t>
  </si>
  <si>
    <t>კოპეპტინი(CT-proAVP)</t>
  </si>
  <si>
    <t>მიოგლობინი შრატში</t>
  </si>
  <si>
    <t>BL.7.6</t>
  </si>
  <si>
    <t>აას ალვეოლური ბაზალური მემბრანის მიმართ</t>
  </si>
  <si>
    <t>იერსინიას IgM ას</t>
  </si>
  <si>
    <t>HLA  Antibody differentiation by Luminex-PRA-test class I</t>
  </si>
  <si>
    <t>(g6) Timothy</t>
  </si>
  <si>
    <t>111333/1</t>
  </si>
  <si>
    <t>Eczema panel</t>
  </si>
  <si>
    <t>აას IA2-ს მიმართ</t>
  </si>
  <si>
    <t xml:space="preserve">აას ნეირონების ბირთვების მიმართ </t>
  </si>
  <si>
    <t>მეთილფენიდატი</t>
  </si>
  <si>
    <t>Mycophenolat Mofetil - CellCept® (წამლის მიღებიდან 120 წთ-ში)</t>
  </si>
  <si>
    <t>111560/ 2</t>
  </si>
  <si>
    <t>Array-CGH (Stufe 2) + Trio-Exom Diagnostik (Stufe 3)</t>
  </si>
  <si>
    <t>111529 / 5</t>
  </si>
  <si>
    <t>ანტიფოსფატიდილსერინის ას, შრატი</t>
  </si>
  <si>
    <t>Anti  PLA2R AB</t>
  </si>
  <si>
    <t>3580 / 0</t>
  </si>
  <si>
    <t>ბეტა-ქორიონგონადოტროპული ჰორმონი  შარდში არ კეთდება!</t>
  </si>
  <si>
    <t>ცოფის ას ცხოველებში</t>
  </si>
  <si>
    <t xml:space="preserve">HIV-1 Genotypic Protease and Reverse Transcriptase Inhibitor Drug Resistance, Plasma + “integrase”-gene </t>
  </si>
  <si>
    <t>Maternal Contamination</t>
  </si>
  <si>
    <t>სისხლის ჯგუფები და რეზუსი</t>
  </si>
  <si>
    <t>IM.10.1.1/IM.10.1.2</t>
  </si>
  <si>
    <t>ჰემოფილია A დნმ ექსტრაქცია</t>
  </si>
  <si>
    <t>ერითროციტების ოსმოსური რეზისტენტობა -არ კეთდება!</t>
  </si>
  <si>
    <t>სტრონციუმი სისხლში</t>
  </si>
  <si>
    <t>იტრაკონაზოლი</t>
  </si>
  <si>
    <t>პოლიომა - BK-ვირუსი - დნმ</t>
  </si>
  <si>
    <t>სომატომედინ C, IGF1</t>
  </si>
  <si>
    <t>გლუკოზა 120'</t>
  </si>
  <si>
    <t xml:space="preserve">Hydroxyisovalerianacid (3) </t>
  </si>
  <si>
    <t>(w6)	Mugwort</t>
  </si>
  <si>
    <t>111333/3</t>
  </si>
  <si>
    <t>მიკოპლაზმა პნეუმონ.  IgM ას შრატში</t>
  </si>
  <si>
    <t>FT3,თავისუფალი ტრიიოდთირონინი</t>
  </si>
  <si>
    <t>HR.1.6</t>
  </si>
  <si>
    <t>აას GM2 IgG</t>
  </si>
  <si>
    <t>polioma - JC- Virus - დნმ</t>
  </si>
  <si>
    <t>MB.10.60</t>
  </si>
  <si>
    <t>ჰისტამინი შარდში</t>
  </si>
  <si>
    <t>ლაქტატდეჰიდროგენაზა</t>
  </si>
  <si>
    <t>Microbial identification by MALDI - TOF mass spectrometry</t>
  </si>
  <si>
    <t>თრომბოპლასტინის დრო(ქვიკ ტესტი)</t>
  </si>
  <si>
    <t>Gen. testing for the indication of obesity: POMC,MC4R</t>
  </si>
  <si>
    <t xml:space="preserve">ქსოვილში მიკობაქტერია ტუბერკულოზის დნმ/ქსოვილში ატიპიური მიკობაქტერიის დნმ </t>
  </si>
  <si>
    <t>ტუტე ფოსფატაზა - იზოენზიმი</t>
  </si>
  <si>
    <t>პაციენტის ლაბორატორიული მომსახურება (მორფოლოგია)</t>
  </si>
  <si>
    <t>სათესლე პარკის ულტრაბგერითი გამოკვლევა</t>
  </si>
  <si>
    <t>U000006</t>
  </si>
  <si>
    <t>აას გლუტამინ მჟავა დეკარბოქსილაზის მიმართ</t>
  </si>
  <si>
    <t>Anti MCV (mutated citrullinated vimentin)</t>
  </si>
  <si>
    <t>ნეიროფიბრომატოზი ტიპი  1 (v.რეკლინჰაუზენის დაავადების გენ.ტესტი)(NF1)(სეკვენირება)</t>
  </si>
  <si>
    <t>აას ენდომიზიუმის მიმართ IgG (სპეციალური შეკვეთით)</t>
  </si>
  <si>
    <t>CDC cross-matching ( Lymphocytotoxicity) (Ohne DTT) + CDC cross-matching ( Lymphocytotoxicity) (Mit DTT)</t>
  </si>
  <si>
    <t xml:space="preserve">ტაი–საქსის დაავადება II საფეხური(GM2 განგლიოზიდაზა ან ჰექსოზამინიდაზა A დეფიციტი) </t>
  </si>
  <si>
    <t>კოკაინმეტაბოლიტი შარდში</t>
  </si>
  <si>
    <t>ქსილოლი</t>
  </si>
  <si>
    <t xml:space="preserve"> FAI ინდექსი(Testosteron / SHBG-კოეფიციენტი)</t>
  </si>
  <si>
    <t>111514/10</t>
  </si>
  <si>
    <t>ქოლესტერინი, დაბალი სიმკვრივის ლიპოპროტეინი</t>
  </si>
  <si>
    <t>BL.13.7.2c</t>
  </si>
  <si>
    <t>ციკლოსპორინი A  (C1)(წამლის მიღებამდე)</t>
  </si>
  <si>
    <t>ქრომოსომების ანალიზი -(Fish) - 18,21 / 21,13 (ტრისომია)</t>
  </si>
  <si>
    <t>f76 α-lactalbumin (MILK)</t>
  </si>
  <si>
    <t xml:space="preserve">f78Casein (MILK) </t>
  </si>
  <si>
    <t>Alport-Syndrom (COL4A3) (MLPA)</t>
  </si>
  <si>
    <t>გლუტათიონ-პეროქსიდაზა</t>
  </si>
  <si>
    <t>ცისტინი შარდში</t>
  </si>
  <si>
    <t>UR.2.14.31</t>
  </si>
  <si>
    <t>თიროიდინ მასტიმულირებელი ჰორმონი, TSH</t>
  </si>
  <si>
    <t xml:space="preserve"> ასიმეტრიული დიმეთილარგინინი   (ADMA)</t>
  </si>
  <si>
    <t>ნაღვლის მჟავები შრატში</t>
  </si>
  <si>
    <t>ბორელია burgdorferi-დნმ</t>
  </si>
  <si>
    <t>MB.5,52</t>
  </si>
  <si>
    <t>ფრუკტოზა პლაზმაში</t>
  </si>
  <si>
    <t>BL.12.5</t>
  </si>
  <si>
    <t>ფლეკაინიდი(ტამბოკორი)</t>
  </si>
  <si>
    <t>ბაქტ. დიფ. /ბაქტერიები. ანტიბიოგრამა</t>
  </si>
  <si>
    <t>f31 Carrot</t>
  </si>
  <si>
    <t>Disk-ელექტროფორეზი (SDS-PAGE)</t>
  </si>
  <si>
    <t>α-ამილაზა, საერთო</t>
  </si>
  <si>
    <t>ძვლის ტვინის პუნქტატი–მორფოლოგია</t>
  </si>
  <si>
    <t>Myoadenylate Deaminase Deficiency (MAD) - AMPD1 gene</t>
  </si>
  <si>
    <t>ჰერპესი მარტივი 1/2 Ig M ლიქვორში</t>
  </si>
  <si>
    <t>ბერილიუმი</t>
  </si>
  <si>
    <t>მიკობაქტერიის დნმ (ატიპიური)</t>
  </si>
  <si>
    <t>MB.5.236</t>
  </si>
  <si>
    <t>აას განივზოლიანი კუნთის მიმართ</t>
  </si>
  <si>
    <t>C1q binding DSA ( class I)</t>
  </si>
  <si>
    <t>Parainfluenza 2  ას ლიქვორში</t>
  </si>
  <si>
    <t xml:space="preserve">თავის ტვინის ქსოვილი – მორფოლოგია,იმუნოჰისტოქიმია </t>
  </si>
  <si>
    <t>ტრაზოდონის დონე</t>
  </si>
  <si>
    <t>კობალტი შარდში</t>
  </si>
  <si>
    <t xml:space="preserve">C-KIT და PDGFRA მუტაცია ქსოვილში </t>
  </si>
  <si>
    <t>Drugscreening (drogenscreening)</t>
  </si>
  <si>
    <t>გლუკოზა 4 სინჯი</t>
  </si>
  <si>
    <t>Congenital Disorders of Glycosylation (CDG)</t>
  </si>
  <si>
    <t>კალა შარდში</t>
  </si>
  <si>
    <t>გულის ქსოვილი – მორფოლოგია</t>
  </si>
  <si>
    <t>ნიკელი სისხლში/შრატში</t>
  </si>
  <si>
    <t>Picorna ვირუსი ას ლიქვორში</t>
  </si>
  <si>
    <t>111514/15</t>
  </si>
  <si>
    <t>Lysosomal Disorders (38 Genes)</t>
  </si>
  <si>
    <t>f77 β - lactoglobulin (MILK)</t>
  </si>
  <si>
    <t>მგლურას ანტიკოაგულანტი</t>
  </si>
  <si>
    <t>BL.5.8</t>
  </si>
  <si>
    <t>ძუძუს კიბო (ძირითადი გენები)</t>
  </si>
  <si>
    <t>ფენიციკლიდინი შარდში</t>
  </si>
  <si>
    <t>შედედების ფაქტორი VII</t>
  </si>
  <si>
    <t>ინჰიბინ B</t>
  </si>
  <si>
    <t>TSC1 gene (tuberous sclerosis 1) (MLPA)</t>
  </si>
  <si>
    <t>ლამბდა-მსუბუქი ჯაჭვები შრატში</t>
  </si>
  <si>
    <t>BL.7.2.4b</t>
  </si>
  <si>
    <t>ამფოტერიცინი B</t>
  </si>
  <si>
    <t>Opiate (qual.) s. Drogen-Screening</t>
  </si>
  <si>
    <t>Oncotyp DX gene 21 ( არარუტინული მარკერი)</t>
  </si>
  <si>
    <t>Influenza B  (IgA) ას შრატში</t>
  </si>
  <si>
    <t>MB.9.42</t>
  </si>
  <si>
    <t>ლამოტრიგინი(ლამიკტალი)</t>
  </si>
  <si>
    <t>თავისუფალი ტესტოსტერონი შრატში</t>
  </si>
  <si>
    <t>HR.7.4</t>
  </si>
  <si>
    <t>ელასტაზა(პანკრეასის ელასტაზა) სისხლში</t>
  </si>
  <si>
    <t>SX1 Inhalation allergen screen (Phadiatop®)</t>
  </si>
  <si>
    <t>ალფა-1 მიკროგლობულინის განსაზღვრა შარდში</t>
  </si>
  <si>
    <t>კრეატინინი შრატში (დიალიზის შემდეგ)</t>
  </si>
  <si>
    <t>კა-15-3 (კარბოჰიდრატული ანტიგენის - СА-15-3 ) განსაზღვრა სისხლში</t>
  </si>
  <si>
    <t>IM.18.1.3c</t>
  </si>
  <si>
    <t xml:space="preserve">AMPA 2  Receptor Ab </t>
  </si>
  <si>
    <t>დიუშენის სინდრომი (დელეცია - დუბლიკაცია)</t>
  </si>
  <si>
    <t>ფლურაზეპამი (დალმადორმი)</t>
  </si>
  <si>
    <t>კალციუმი დიალიზატში</t>
  </si>
  <si>
    <t>ამილაზა, იზოენზიმი შრატში</t>
  </si>
  <si>
    <t xml:space="preserve">ეროთროციტების დალექვის სიჩქარე </t>
  </si>
  <si>
    <t>BL.2.3.3</t>
  </si>
  <si>
    <t>ტრიფტოფანი (ამინომჟავა)</t>
  </si>
  <si>
    <t>BL.8.1.9</t>
  </si>
  <si>
    <t>პორფირინი ერითროციტებში – არ კეთდება!!!</t>
  </si>
  <si>
    <t>BL.10.2</t>
  </si>
  <si>
    <t>სქვამოზური უჯრედოვანი კარცინომის ანტიგენი (SCC)</t>
  </si>
  <si>
    <t>CT.5.6.3</t>
  </si>
  <si>
    <t>PGS.pharma</t>
  </si>
  <si>
    <t>მიკოპლაზმა პნეუმონ.  IgG ას შრატში</t>
  </si>
  <si>
    <t>ქრომი შარდში</t>
  </si>
  <si>
    <t>ლეიშმანია დონოვანი ას</t>
  </si>
  <si>
    <t>PR.2.5.28</t>
  </si>
  <si>
    <t>ესტრადიოლი 17-ბეტა</t>
  </si>
  <si>
    <t xml:space="preserve">Exome-Diagnostik </t>
  </si>
  <si>
    <t>Array-CGH  (მაღალი გარჩევადობის კარიოტიპი)</t>
  </si>
  <si>
    <t>111529/1</t>
  </si>
  <si>
    <t xml:space="preserve">Genetic Testing for Celiac Disease </t>
  </si>
  <si>
    <t>CA 549 (Mamma-Ca)</t>
  </si>
  <si>
    <t>des-Gamma-Carboxy Prothrombin (PIVKA II)</t>
  </si>
  <si>
    <t>აას მიტოზის ბოჭკოვანი აპარატის მიმართ</t>
  </si>
  <si>
    <t>ეთილბენზოლი სისხლში</t>
  </si>
  <si>
    <t>ენდოტოქსინი დიალიზატში</t>
  </si>
  <si>
    <t>ფრუკტოზამინი</t>
  </si>
  <si>
    <t>BL.7.2.3a</t>
  </si>
  <si>
    <t>HIV 1 დამადასტურებელი ტესტი</t>
  </si>
  <si>
    <t>MB..9</t>
  </si>
  <si>
    <t>ფოლიუმის მჟავა (ფოლატი)</t>
  </si>
  <si>
    <t>მეთადონი შრატში (რაოდენ.)</t>
  </si>
  <si>
    <t>კოქსაკი IgG  ას ლიქვორში</t>
  </si>
  <si>
    <t>ტროფერიმა ვიპელი(Tropheryma whippelii)</t>
  </si>
  <si>
    <t>MB.4.420</t>
  </si>
  <si>
    <t>კრიპტოსპორიდიუმ პარვუმ ანტიგენი</t>
  </si>
  <si>
    <t>ანტისტრეპტოლიზინი O</t>
  </si>
  <si>
    <t>BL.17</t>
  </si>
  <si>
    <t>ADAMTS-13-inhibitor (ADAMTS -13 AB)</t>
  </si>
  <si>
    <t>+ Stem cell factor receptor(c-Kit) (MCC)</t>
  </si>
  <si>
    <t>111514/12</t>
  </si>
  <si>
    <t>ფენაცეტინი</t>
  </si>
  <si>
    <t>LGI 1</t>
  </si>
  <si>
    <t>PGS.prevention</t>
  </si>
  <si>
    <t>ვიტამინი B2  (FAD) სისხლში</t>
  </si>
  <si>
    <t>კრეატინკინაზას განსაზღვრა სისხლში</t>
  </si>
  <si>
    <t>BL.11.2.4</t>
  </si>
  <si>
    <t>სპილენძი შარდში</t>
  </si>
  <si>
    <t>კრეატინინის კლირენსი</t>
  </si>
  <si>
    <t>ქლოზაპინი</t>
  </si>
  <si>
    <t>Des-N-მეთილმესუქსიმიდი</t>
  </si>
  <si>
    <t xml:space="preserve">ფარისებრი ჯირკვლის ქსოვილი – მორფოლოგია </t>
  </si>
  <si>
    <t>სისხლის საერთო ანალიზი + რეტიკულოციტი</t>
  </si>
  <si>
    <t>ფრუქტოზის განსაზღვრა ეაკულატში</t>
  </si>
  <si>
    <t>GM.2.5.3</t>
  </si>
  <si>
    <t>ვიტამინი B6 (პირიდოქსალი)</t>
  </si>
  <si>
    <t>ციტომეგალო ვირუსის IgG  ავიდურობა</t>
  </si>
  <si>
    <t>მაგნიუმი დიალიზატში</t>
  </si>
  <si>
    <t>კორტიზოლი შრატში</t>
  </si>
  <si>
    <t>HR.5.5</t>
  </si>
  <si>
    <t>ქლორიდი შარდში</t>
  </si>
  <si>
    <t>ამილაზა შარდში</t>
  </si>
  <si>
    <t>UR.2.17.10</t>
  </si>
  <si>
    <t>ფლუვოქსამინი</t>
  </si>
  <si>
    <t>მულტი–რეზისტენტული გრამ–უარყოფითი (MRGN) ინფექცია</t>
  </si>
  <si>
    <t xml:space="preserve">აას  Ku  </t>
  </si>
  <si>
    <t>ალბუმინი განავალში</t>
  </si>
  <si>
    <t>Lissencephaly Syndrom(Miller - Dieker Syndrom)</t>
  </si>
  <si>
    <t>(f1) Egg white</t>
  </si>
  <si>
    <t>111297/1</t>
  </si>
  <si>
    <t>ანტიმიკოზური პრეპარატების მგრძნობელობა</t>
  </si>
  <si>
    <t>თიროქსინ შემაკავშირებელი გლობულინი TBG</t>
  </si>
  <si>
    <t>BL.7.10.7</t>
  </si>
  <si>
    <t>აას მიოზიტის საწინააღმდეგო(მიოზიტბლოტი)</t>
  </si>
  <si>
    <t>კატექოლამინები შარდში (ეპინეფრინი, ნორეპინეფრინი)</t>
  </si>
  <si>
    <t>ვილებრანდ-ფაქტორი (კონცენტრაცია, AG)</t>
  </si>
  <si>
    <t>CG.1.3</t>
  </si>
  <si>
    <t>თირკმლის კენჭის ანალიზი</t>
  </si>
  <si>
    <t>ნუშის მჟავა შარდში</t>
  </si>
  <si>
    <t>ფიბრონექტინი</t>
  </si>
  <si>
    <t>CG.1.2.5</t>
  </si>
  <si>
    <t>Komplettes Panel – Augenerkrankungen (287 Gene)</t>
  </si>
  <si>
    <t>სალმონელების სეროლოგია</t>
  </si>
  <si>
    <t>MB.4. 327</t>
  </si>
  <si>
    <t>ლაქტოფერინი</t>
  </si>
  <si>
    <t>ცინკი შარდში</t>
  </si>
  <si>
    <t>HIV -1/HIV2 ას(სკრინინგ ტესტი)</t>
  </si>
  <si>
    <t>MB..9.35</t>
  </si>
  <si>
    <t>Ureaplasma urealyticum/parvum (PCR)</t>
  </si>
  <si>
    <t xml:space="preserve">აას nRNP (ENA) </t>
  </si>
  <si>
    <t>რკინა+ ტრანსფერინი</t>
  </si>
  <si>
    <t>FSME IgM ას შრატში (ტკიპის მიერი ენცეფალიტი)</t>
  </si>
  <si>
    <t>იმუნელექტროფორეზი შრატში</t>
  </si>
  <si>
    <t>BL.7.2.</t>
  </si>
  <si>
    <t>ტრიქლორეტანოლი(TCAE) სისხლში</t>
  </si>
  <si>
    <t xml:space="preserve">f236 რძის შრატი(MILK) </t>
  </si>
  <si>
    <t>თავისუფალი ტესტოსტერონის კალკულაცია</t>
  </si>
  <si>
    <t>სომატომედინი, IGF-BP 3</t>
  </si>
  <si>
    <t>შაქრიანი დიაბეტის კვლევის პანელი</t>
  </si>
  <si>
    <t>ამილაზა ასციტურ სითხეში</t>
  </si>
  <si>
    <t>ჰერპესი–მარტივი  I ტიპის, დნმ</t>
  </si>
  <si>
    <t>აას აქტინის მიმართ</t>
  </si>
  <si>
    <t>მაგნიუმი სისხლში</t>
  </si>
  <si>
    <t>ცისტატინი C</t>
  </si>
  <si>
    <t>ნატრიუმი განავალში</t>
  </si>
  <si>
    <t>აას MGT-30-ის მიმართ</t>
  </si>
  <si>
    <t>ყირიმ–კონგოს ჰემორაგიული ცხელება (CCHF) IgM ას</t>
  </si>
  <si>
    <t>Helikobacter pylori ას</t>
  </si>
  <si>
    <t>მეტიცილინ-რეზისტენტული ოქროსფერი სტაფილოკოკი(MRSA)</t>
  </si>
  <si>
    <t>HLA Antibody screening class I, II (HLA-ISOANTIKORPERNACHWEIS KLASSE I, II)</t>
  </si>
  <si>
    <t>Poliomyelitis-Virus  ას შრატში</t>
  </si>
  <si>
    <t>ჰეპატიტი -B-core-ას  (anti-HBc)</t>
  </si>
  <si>
    <t>დიგიტოქსინი</t>
  </si>
  <si>
    <t>ფოლიკულომასტიმულირებელი ჰორმონი</t>
  </si>
  <si>
    <t>HR 3.4</t>
  </si>
  <si>
    <t>Kardiomyopathie, restriktiv (7 Gene)</t>
  </si>
  <si>
    <t>ციტრატი შრატში / პლაზმაში</t>
  </si>
  <si>
    <t>ლიმფოციტების დიფერენცირება,შეზღუდული (CD4/ CD8)</t>
  </si>
  <si>
    <t>IM.13.1</t>
  </si>
  <si>
    <t>(f2) Cow’s milk</t>
  </si>
  <si>
    <t>111297/2</t>
  </si>
  <si>
    <t>პრომეთაზინი (ატოზილი)</t>
  </si>
  <si>
    <t>ეპშტეინ-ბარის EBNA-IgG ას შრატში</t>
  </si>
  <si>
    <t>ტრიმიპრამინი (სტანგილი)</t>
  </si>
  <si>
    <t>ჰეპატიტი D–რნმ(რაოდენობრივი)</t>
  </si>
  <si>
    <t>15160/1</t>
  </si>
  <si>
    <t xml:space="preserve">M2-PK ( M2-პირუვატკინაზა) </t>
  </si>
  <si>
    <t>გენტამიცინი(ანტიბიოტიკი)</t>
  </si>
  <si>
    <t>თირეოიდმასტიმულირებელი ჰორმონი TSH</t>
  </si>
  <si>
    <t>დიფტერიის ას</t>
  </si>
  <si>
    <t>ჰიდროქსიფენილმჟავა  შარდში</t>
  </si>
  <si>
    <t>IgA შარდში</t>
  </si>
  <si>
    <t>გონოკოკის დნმ განსაზღვრა  (პჯრ)</t>
  </si>
  <si>
    <t>MB..5.246</t>
  </si>
  <si>
    <t>HBe-Antigen (ECLIA)</t>
  </si>
  <si>
    <t>ანტიფოსფატიდილ ინოსიტოლის ას IgM შრატში</t>
  </si>
  <si>
    <t>ქლორი, 1. დილის შარდში</t>
  </si>
  <si>
    <t>Bartonella henselae ანტისხეული  IgM</t>
  </si>
  <si>
    <t>ლეიშმანია დნმ</t>
  </si>
  <si>
    <t>დიქლორმეთანი სისხლში</t>
  </si>
  <si>
    <t>ხმოვანი იოგი (ხორხი)  - მორფოლოგია</t>
  </si>
  <si>
    <t>აას განგლიოზიდაზას ჯგუფის IgM (blot)</t>
  </si>
  <si>
    <t>თიაგაბინი</t>
  </si>
  <si>
    <t>ტრიქლორეტანოლი(TCAE) შარდში</t>
  </si>
  <si>
    <t>HLA  Antibody differentiation by Luminex Single Antigen class II</t>
  </si>
  <si>
    <t>ტეტრაქლორეთილენი</t>
  </si>
  <si>
    <t>აჟმალინი (გილურიტმალი)</t>
  </si>
  <si>
    <t>მუკოპოლისაქარიდოზი ტიპი 6 (II ეტაპი - დოზირების ტესტი)</t>
  </si>
  <si>
    <t>111382/1</t>
  </si>
  <si>
    <t>ფიბრინ-მონომერის-კომპლექსი – არ კეთდება!</t>
  </si>
  <si>
    <t>CG.5.3.2</t>
  </si>
  <si>
    <t xml:space="preserve">HR 3.7 </t>
  </si>
  <si>
    <t>ბისმუტი შარდში</t>
  </si>
  <si>
    <t>ფენილბუტაზონი(NSAR)</t>
  </si>
  <si>
    <t>HLA  Antibody differentiation by CDC B-cells after DTT-treatment  (only together with other methods and in special cases)</t>
  </si>
  <si>
    <t>FT4, თავისუფალი თიროქსინი</t>
  </si>
  <si>
    <t>HR.1.3</t>
  </si>
  <si>
    <t>ცილა, საერთო ლიქვორში</t>
  </si>
  <si>
    <t xml:space="preserve"> LQ.2.2</t>
  </si>
  <si>
    <t>მეთოქლოპრამიდი(ანტიეპილექტიკი)</t>
  </si>
  <si>
    <t>ფაქტორი H / CFH</t>
  </si>
  <si>
    <t>ლევომეპრომაზინი(ნეუროსილი)</t>
  </si>
  <si>
    <t>პირდაპირი რენინი (აქტიური რენინი)</t>
  </si>
  <si>
    <t>HR.5.12</t>
  </si>
  <si>
    <t>ჰერპესი–მარტივი II ტიპის, დნმ (სისხლი)</t>
  </si>
  <si>
    <t>ბუზერელინ მასტიმულირებელი სინჯი</t>
  </si>
  <si>
    <t>C3 - პროაქტივატორი</t>
  </si>
  <si>
    <t>კენჭის(შარდის ბუშტის) ანალიზი</t>
  </si>
  <si>
    <t xml:space="preserve"> ნაწლავის ქსოვილი – მორფოლოგია</t>
  </si>
  <si>
    <t>ტრამადოლი( + desmeTiltramadoli)</t>
  </si>
  <si>
    <t>რეკომენდებული პროფილაქტიკური კვლევები 50-54  წლის მამაკაცებისთვის</t>
  </si>
  <si>
    <t>კანდიდა ანტიგენტესტი (RAMCO)</t>
  </si>
  <si>
    <t>ბორელიების ას IgG შრატში (ლაიმის დაავადება)</t>
  </si>
  <si>
    <t>Enteroaggregative Escherichia coli  (PCR)</t>
  </si>
  <si>
    <t>კრიოგლობულინი (რაოდენობრივი)</t>
  </si>
  <si>
    <t>ქლორიდი შრატში</t>
  </si>
  <si>
    <t>ცინკი შარდში (დატვირთვამდე)</t>
  </si>
  <si>
    <t>ქსილოზი სისხლში</t>
  </si>
  <si>
    <t>ტრიგლიცერიდები პლაზმაფერეზის შემდეგ</t>
  </si>
  <si>
    <t>sFlT-1 (soluble Fms-like Tyrosinkinase)</t>
  </si>
  <si>
    <t>რეტროპერიტონიალური მოცულობითი წარმონაქმნი(ბიოფსიური მასალა) – მორფოლოგია, იმუნოჰისტოქიმია</t>
  </si>
  <si>
    <t>იოდი სისხლში</t>
  </si>
  <si>
    <t>C-რეაქტიული ცილა (რაოდენობრივი)</t>
  </si>
  <si>
    <t>BL.7.9.1</t>
  </si>
  <si>
    <t>პორფირინები შარდში</t>
  </si>
  <si>
    <t>UR.2.10</t>
  </si>
  <si>
    <t>პროლინი შარდში(გაყინული)</t>
  </si>
  <si>
    <t>სეკრეტორული IgA ნერწყვში</t>
  </si>
  <si>
    <t>აას მილაკის ბაზალური მემბრანის მიმართ</t>
  </si>
  <si>
    <t>ააა ფიბრილარინის მიმართ</t>
  </si>
  <si>
    <t>ტერნერის სინდრომი</t>
  </si>
  <si>
    <t>Bcr-Abl (ფილადელფიური ქრომოსომა) (PCR)</t>
  </si>
  <si>
    <t>აას გლიადინის  sc IgA, განავალში</t>
  </si>
  <si>
    <t>Syndromes with Immunodeficiency (38 Genes, BID14)</t>
  </si>
  <si>
    <t>ვანკომიცინ-რეზისტენტობა ენტეროკოკი (VRE)</t>
  </si>
  <si>
    <t xml:space="preserve"> PRSS1 gene (Hereditary pancreatitis) - full sequencing</t>
  </si>
  <si>
    <t>კალიუმი, 1. დილის შარდში</t>
  </si>
  <si>
    <t>ტუტე ფოსფატაზა</t>
  </si>
  <si>
    <t>BL.5.6</t>
  </si>
  <si>
    <t>HLA Antibody differentiation by Luminex-PRA-test class II</t>
  </si>
  <si>
    <t>LSD (თვისობრივი)</t>
  </si>
  <si>
    <t>ჰემოგლობინი F</t>
  </si>
  <si>
    <t>ინსულინი</t>
  </si>
  <si>
    <t>რეტინოლის მაკავშირებელი ცილა</t>
  </si>
  <si>
    <t>BL.7.10.14</t>
  </si>
  <si>
    <t>ფოსფოჰექსოზ-იზომერაზა(PHI) შრატში</t>
  </si>
  <si>
    <t xml:space="preserve">Zinctransporter 8 AAK </t>
  </si>
  <si>
    <t>ჰომოგენტიზინის მჟავა შარდში</t>
  </si>
  <si>
    <t>BL.8.2.4</t>
  </si>
  <si>
    <t>Silver-Russel syndrome - IC1 and IC2 &amp; 11p15 (tier 2)</t>
  </si>
  <si>
    <t>აას სპერმის მიმართ</t>
  </si>
  <si>
    <t>პარაცეტამოლი შარდში</t>
  </si>
  <si>
    <t>HIV  P24 ანტიგენი(რაოდენობრივი)</t>
  </si>
  <si>
    <t>აას პურკინიეს უჯრედების მიმართ(ANNA-3)</t>
  </si>
  <si>
    <t>ანგელმანის სინდრომი (UBE3A გენი) - II საფეხური</t>
  </si>
  <si>
    <t>111321/1</t>
  </si>
  <si>
    <t>შარდმჟავა შრატში</t>
  </si>
  <si>
    <t>პლაზმინოგენი ასციტურ სითხეში</t>
  </si>
  <si>
    <t>C4-კომპლემენტფაქტორი</t>
  </si>
  <si>
    <t>IM.3.1.5</t>
  </si>
  <si>
    <t>LDH-იზოენზიმი</t>
  </si>
  <si>
    <t>ასპერგილუსის ას</t>
  </si>
  <si>
    <t>MB.17.1.49</t>
  </si>
  <si>
    <t>შედედების ფაქტორი-VIII-ინჰიბიტორები (ინჰიბიტორული ჰემოფილია A)</t>
  </si>
  <si>
    <t>ოქსაცეპამი(ადუმბრანი)</t>
  </si>
  <si>
    <t>ანტითრომბინ III პროგრესული აქტივობის განსაზღვრა</t>
  </si>
  <si>
    <t>CG.3.1.1a</t>
  </si>
  <si>
    <t>პაპილომა ვირუსის  დნმ, მაღალი რისკ ჯგუფი</t>
  </si>
  <si>
    <t>კალციუმი სისხლში</t>
  </si>
  <si>
    <t>უროკინაზა პლაზმინოგენ აქტივატორი (u-PA)</t>
  </si>
  <si>
    <t>(e5) Dog dander</t>
  </si>
  <si>
    <t>111333/7</t>
  </si>
  <si>
    <t xml:space="preserve">NGS Panel Clinical Exome (3.962 Gene) </t>
  </si>
  <si>
    <t xml:space="preserve"> შედედების ფაქტორის რეზისტენტობის განსაზღვრა აქტივირებული C პროტეინის მიმართ (V ლეიდენის ფაქტორის ანომალია)</t>
  </si>
  <si>
    <t>CG.2.2.9</t>
  </si>
  <si>
    <t>არ კეთდება! პოლ - ბუნელის ტესტი(მონოსპოტი)(EBV ჰეტეროფილური ანტისხეულები)</t>
  </si>
  <si>
    <t>ბავშვებში სიმსუქნის დროს რეკომენდირებული კვლევები: ქოლესტერინი საერთო,	მაღალი სიმკვრივის ლიპოპროტეინი, დაბალი სიმკვრივის ლიპოპრო</t>
  </si>
  <si>
    <t xml:space="preserve">ასპერგილუს ნიდულაუსის დნმ </t>
  </si>
  <si>
    <t>GE.2.2.2.35</t>
  </si>
  <si>
    <t>პაროქსეტინი</t>
  </si>
  <si>
    <t>TSC 2 gene (tuberous sclerosis 2) (MLPA)</t>
  </si>
  <si>
    <t>მირთაზაპინი</t>
  </si>
  <si>
    <t>ქსოვილის პოლიპეპტიდური სპეციფიური ანტიგენი (TPS)</t>
  </si>
  <si>
    <t>თრომბოციტების ას</t>
  </si>
  <si>
    <t>IM.5.5</t>
  </si>
  <si>
    <t>ბაქტ.მიკოლოგიური კულტურა</t>
  </si>
  <si>
    <t>MB.18</t>
  </si>
  <si>
    <t xml:space="preserve">25 ჰიდროქსი–ვიტამინი D (ადგილობრივი) </t>
  </si>
  <si>
    <t>დელტა ამინოლევულინის მჟავა შარდში</t>
  </si>
  <si>
    <t>UR.2.14.18</t>
  </si>
  <si>
    <t>ლეუცინამინოპეპტიდაზა (LAP)</t>
  </si>
  <si>
    <t xml:space="preserve"> PRSS1 gene (Hereditary pancreatitis) - deletion/duplication</t>
  </si>
  <si>
    <t>სომატოტროპული ჰორმონი (GH/STH) დატვირთვიდან 30 წუთში</t>
  </si>
  <si>
    <t>438141/2</t>
  </si>
  <si>
    <t>ოპისტორქოზი განავალში - არ კეთდება</t>
  </si>
  <si>
    <t>Influenza A/B-Virus-Serologie (Virusgrippe)</t>
  </si>
  <si>
    <t>პორფობილინოგენი შარდში(რაოდენობრივი)</t>
  </si>
  <si>
    <t>UR.2.9</t>
  </si>
  <si>
    <t>აას GM2 IgM</t>
  </si>
  <si>
    <t>PDGFRA</t>
  </si>
  <si>
    <t>ალანინამინოტრანსფერაზის განსაზღვრა სისხლში</t>
  </si>
  <si>
    <t>მეთილციკლოჰექსანი სისხლში</t>
  </si>
  <si>
    <t>ახალშობილთა სკრინინგი</t>
  </si>
  <si>
    <t>ოსმოლარობა შარდში</t>
  </si>
  <si>
    <t>კანცერო-ემბრიონალური ანტიგენის განსაზღვრა პუნქტატში</t>
  </si>
  <si>
    <t>ლირიკა(პრეგაბალინი შარდში)</t>
  </si>
  <si>
    <t>ალფა გლუკოზიდაზა შარდში</t>
  </si>
  <si>
    <t xml:space="preserve"> იმუნორეაქტიული ტრიფსინი (ახალშობილთა სკრინინგი)</t>
  </si>
  <si>
    <t>მოცირკულირე იმუნოკომპლექსი (C1q-Bind)</t>
  </si>
  <si>
    <t>რესპირატორული სინციტიური ვირუსის ანტიგენი (RSV)(PCR)</t>
  </si>
  <si>
    <t>MB.9.63</t>
  </si>
  <si>
    <t>დეზეთილამიოდარონი</t>
  </si>
  <si>
    <t>ნატრიუმი დიალიზატში</t>
  </si>
  <si>
    <t xml:space="preserve">α–ფეტოპროტეინი	</t>
  </si>
  <si>
    <t>West Nile ენცეფალიტის  ას</t>
  </si>
  <si>
    <t>Entamoeba histolytica (ამებების) ას</t>
  </si>
  <si>
    <t>MB.9.5.18</t>
  </si>
  <si>
    <t>ადრენოკორტიკოტროპული ჰორმონი</t>
  </si>
  <si>
    <t>HR.3.1</t>
  </si>
  <si>
    <t>შუასაყარის ბიოფსიური მასალა – მორფოლოგია, იმუნოჰისტოქიმია</t>
  </si>
  <si>
    <t>1,25 ჰიდროქსი–ვიტამინიD (კალციტრიოლი)</t>
  </si>
  <si>
    <t>ოჯახური ხმელთაშუა ზღვის ცხელება</t>
  </si>
  <si>
    <t>ძვლის ტვინის პუნქტატი / ტრეპანი –მორფოლოგია, იმუნოჰისტოქიმია</t>
  </si>
  <si>
    <t>ტრიციკლ. ანტიდეპრესანტების დამადასტურებელი ტესტი</t>
  </si>
  <si>
    <t>არილსულფატაზა A ლეიკოციტებში</t>
  </si>
  <si>
    <t>ბენზოლი სისხლში</t>
  </si>
  <si>
    <t>ჩუჩის ქსოვილი – მორფოლოგია</t>
  </si>
  <si>
    <t xml:space="preserve">Tramadol_x000D_
(+ Desmethyltramadol)_x000D_
</t>
  </si>
  <si>
    <t>PKD 1 / PKD 2 (პოლიკისტოზური დაავადება, გენეტიკური ტესტი)</t>
  </si>
  <si>
    <t>რკინა შრატში</t>
  </si>
  <si>
    <t>BL.14.5</t>
  </si>
  <si>
    <t xml:space="preserve">გლუკოზა 5 სინჯი </t>
  </si>
  <si>
    <t>ჰეპატიტი E ვირუსის - რნმ</t>
  </si>
  <si>
    <t>GE.2.2.6.24</t>
  </si>
  <si>
    <t>ასპარტატ-ამინოტრანსფერაზა</t>
  </si>
  <si>
    <t>კანაბინოიდი შარდში</t>
  </si>
  <si>
    <t>ამიტრიპტილინი (საროტენი)</t>
  </si>
  <si>
    <t>Anti MCV</t>
  </si>
  <si>
    <t>ტუტე ლეიკოციტური ფოსფატაზა</t>
  </si>
  <si>
    <t>Mycophenolat Mofetil - CellCept® (წამლის მიღებიდან 30 წთ-ში)</t>
  </si>
  <si>
    <t>111560/ 1</t>
  </si>
  <si>
    <t>მუცლის ღრუს ორგანოების ულტრაბგერითი გამოკვლევა დოპლეროგრაფიით (ღვიძლი, ნაღვლის ბუშტი, სანაღვლე გზები, პანკრეასი, ელენთა)</t>
  </si>
  <si>
    <t>U000001</t>
  </si>
  <si>
    <t>ლიმფოციტური ქორიომენინგიტის ვირუსის ანტისხეულები(IgG,IgM) შრატში</t>
  </si>
  <si>
    <t>ოქსალინის მჟავა პლაზმაში</t>
  </si>
  <si>
    <t>N-აცეტილგლუკოზამინიდაზა</t>
  </si>
  <si>
    <t>იმიპრამინი (ტოფრანილი)</t>
  </si>
  <si>
    <t>სათესლე ჯირკვლის ქსოვილი – მორფოლოგია</t>
  </si>
  <si>
    <t>ალბუმინი/კრეატინინი(სპონტანურ შარდში)</t>
  </si>
  <si>
    <t>ტაუ - ცილა ლიქვორში</t>
  </si>
  <si>
    <t>რიკეტსიას  ას</t>
  </si>
  <si>
    <t>MB.4. 112</t>
  </si>
  <si>
    <t>აას ეგზოკრინული პანკრეასის მიმართ</t>
  </si>
  <si>
    <t>ქალის ჰორმონები (Anti-Aging) პრემენოპაუზა</t>
  </si>
  <si>
    <t>ყვითელი ცხელება IgM</t>
  </si>
  <si>
    <t>მეთანოლი სისხლში</t>
  </si>
  <si>
    <t>IM.8.3.1</t>
  </si>
  <si>
    <t>α-ამილაზა შარდში</t>
  </si>
  <si>
    <t>Chromosome analyse + MDS-FISH (female patient)</t>
  </si>
  <si>
    <t>დესმოგლეინ 3 აას (პემფიგუსი)</t>
  </si>
  <si>
    <t>Fragiles X syndrom ( Stufe 1) + Array-CGH (Stufe 2)</t>
  </si>
  <si>
    <t>111529 /3</t>
  </si>
  <si>
    <t>აას ტრანსგლუტამინაზას მიმართ სისხლში     Ig A</t>
  </si>
  <si>
    <t>IM.2.6.1</t>
  </si>
  <si>
    <t>ლიკოპენე (ანტიოქსიდანტი)</t>
  </si>
  <si>
    <t>BL.10.1.3</t>
  </si>
  <si>
    <t>აას თირეოტროპინის რეცეპტორის მიმართ</t>
  </si>
  <si>
    <t>IM.9.3.2</t>
  </si>
  <si>
    <t>ბაქტ.დიფერენცირება Bacillus</t>
  </si>
  <si>
    <t>MB.2.1.2.36</t>
  </si>
  <si>
    <t>Helicobacter  pylori (ანტიბიოგრამა)</t>
  </si>
  <si>
    <t>ელენთის ქსოვილი – მორფოლოგია,იმუნოჰისტოქიმია</t>
  </si>
  <si>
    <t>კუნთთა დისტროფია (fascioskapulohumeral )(ლანდოუზი-დეჟერინი) OMIN 158900</t>
  </si>
  <si>
    <t>ABCD1 გენი- სეკვენსირება</t>
  </si>
  <si>
    <t>111530/1</t>
  </si>
  <si>
    <t>ალბუმინი შარდში</t>
  </si>
  <si>
    <t>ყბაყურას  ას IgG შრატში</t>
  </si>
  <si>
    <t xml:space="preserve"> anti Myelin Oligodendrocyte Glycoprotein (MOG)</t>
  </si>
  <si>
    <t>კადმიუმი შარდში</t>
  </si>
  <si>
    <t>ქლამიდია ტრაქომატის - დნმ</t>
  </si>
  <si>
    <t>მეთანოლი შარდში</t>
  </si>
  <si>
    <t>TNF R1 - TRAPS - გენი (სიმსივნის ნეკროზული ფაქტორი R1)</t>
  </si>
  <si>
    <t>აას საკვერცხის სტეროიდული უჯრედების მიმართ</t>
  </si>
  <si>
    <t>Zikavirus RNA</t>
  </si>
  <si>
    <t>ბარდე–ბიდლის სინდრომი</t>
  </si>
  <si>
    <t>გლუკოზა სისხლში</t>
  </si>
  <si>
    <t>ხალი – მორფოლოგია,იმუნოჰისტოქიმია</t>
  </si>
  <si>
    <t>საშვილოსნოსნოს ქსოვილი დანამატებთან ერთად –   მორფოლოგია</t>
  </si>
  <si>
    <t xml:space="preserve">Hep. B -ზედაპირული ას  (Anti-HBs) </t>
  </si>
  <si>
    <t>კრეატინინი დიალიზატში</t>
  </si>
  <si>
    <t>მუცლის ღრუს + გინეკოლოგიური ულტრაბგერითი გამოკვლევა</t>
  </si>
  <si>
    <t>U000015</t>
  </si>
  <si>
    <t>დარიშხანი</t>
  </si>
  <si>
    <t>სექს ჰორმონის მაკავშირებელი გლობულინი</t>
  </si>
  <si>
    <t>HR.7.11</t>
  </si>
  <si>
    <t>სომატოტროპული ჰორმონი (GH/STH) დატვირთვიდან 90 წუთში</t>
  </si>
  <si>
    <t>438141/4</t>
  </si>
  <si>
    <t>ეპშტეინ ბარის ვირუსის  IgG Blot</t>
  </si>
  <si>
    <t>Leukodystrophy / Leukoencephalopathy and differential diagnoses (175 Genes)</t>
  </si>
  <si>
    <t>ბეტა- ენდორფინი</t>
  </si>
  <si>
    <t>თავისუფალი ტრიიოდთირონინი</t>
  </si>
  <si>
    <t>კოტინინი შრატში / ნიკოტინი შრატში</t>
  </si>
  <si>
    <t>ბორელია IgM, CSF</t>
  </si>
  <si>
    <t>კანდიდა albicans-დნმ</t>
  </si>
  <si>
    <t>GE.2.2.2.52</t>
  </si>
  <si>
    <t>ფონ ვილებრანდის კოლაგენ შემაკავშირებელი ტესტი  (vWF:CB)</t>
  </si>
  <si>
    <t>მყიფე X სინდრომი (მარტინ–ბელის სინდრომი)</t>
  </si>
  <si>
    <t>Bartonella quintana ანტისხეული  IgM</t>
  </si>
  <si>
    <t>აას GQ1b IgG</t>
  </si>
  <si>
    <t>(d1)  D. pteronyssinus</t>
  </si>
  <si>
    <t>111333/5</t>
  </si>
  <si>
    <t>ქრომოსომების ანალიზი (ფილადელფიური-Ph ქრომოსომა), BCR Abl - FISH, BCR Abl (PCR)</t>
  </si>
  <si>
    <t>Walker - Warburg syndrom</t>
  </si>
  <si>
    <t>გლუკოზა 60'</t>
  </si>
  <si>
    <t>პიპამპერონი</t>
  </si>
  <si>
    <t>პანკრეატული პოლიპეპტიდი (PP)</t>
  </si>
  <si>
    <t>BL.7.3</t>
  </si>
  <si>
    <t xml:space="preserve"> HPV WEST+ ნაცხი</t>
  </si>
  <si>
    <t>ანტიბიოგრამა</t>
  </si>
  <si>
    <t>ვიტამინი B12 (კობალამინი)</t>
  </si>
  <si>
    <t>ნაღვლის კენჭის ანალიზი</t>
  </si>
  <si>
    <t>ცინკი შარდში (დატვირთვის შემდეგ)</t>
  </si>
  <si>
    <t>კარდიოლიპინი ას  IgA, შრატი - არ კეთდება!</t>
  </si>
  <si>
    <t>IM.6.1.2</t>
  </si>
  <si>
    <t>არაესტერიზებული ცხიმოვანი მჟავები</t>
  </si>
  <si>
    <t xml:space="preserve">EPI19 Panel (Metabolic / Mitochondrial Epilepsy) </t>
  </si>
  <si>
    <t>Fragiles X syndrom(Trio-Exom Diagnostik) - Stufe 3</t>
  </si>
  <si>
    <t>111529/2</t>
  </si>
  <si>
    <t>ელენთის ქსოვილი – მორფოლოგია</t>
  </si>
  <si>
    <t>თელური შარდში</t>
  </si>
  <si>
    <t>(g12)	Cultivated rye</t>
  </si>
  <si>
    <t>111333/4</t>
  </si>
  <si>
    <t>სპილენძი ღვიძლში</t>
  </si>
  <si>
    <t>თილიდინი შარდში</t>
  </si>
  <si>
    <t>კუმბსის ტესტი,პირდაპირი დიფერენცირება</t>
  </si>
  <si>
    <t>IM.10.3.1</t>
  </si>
  <si>
    <t>საკვერცხის ქსოვილი – მორფოლოგია,იმუნოჰისტოქიმია</t>
  </si>
  <si>
    <t>ნეირონსპეციფიური ენოლაზა შრატში</t>
  </si>
  <si>
    <t>აას - ბეტა-2 გლიკოპროტეინი1 (β2GP1)IgG, შრატი</t>
  </si>
  <si>
    <t>რესპირატორული სინციტიური ვირუსის ანტისხეულები IgA</t>
  </si>
  <si>
    <t>e2 Dog epithelium</t>
  </si>
  <si>
    <t>მკრთალი ტრეპონემა-IgG ას (იმუნობლოტინგი)</t>
  </si>
  <si>
    <t>მეტანეფრინი შარდში</t>
  </si>
  <si>
    <t>ლიზოციმი შარდში</t>
  </si>
  <si>
    <t>ფენაზონდერივატი შარდში</t>
  </si>
  <si>
    <t>თვალის ქსოვილი – მორფოლოგია, იმუნოჰისტოქიმია</t>
  </si>
  <si>
    <t>კალიუმი შრატში</t>
  </si>
  <si>
    <t xml:space="preserve">ტოქსოპლაზმას IgM ას(თვის). </t>
  </si>
  <si>
    <t>Paliperidon</t>
  </si>
  <si>
    <t>გენეტიკური იდენტიფიკაციის ტესტი (მამობის ტესტი)</t>
  </si>
  <si>
    <t>ძვლის ტვინის პუნქტატი–მორფოლოგია, იმუნოჰისტოქიმია</t>
  </si>
  <si>
    <t>ბაქტ.TBC ტიპირება</t>
  </si>
  <si>
    <t>სეროტონინი პლაზმაში</t>
  </si>
  <si>
    <t>მალუთეინიზირებელი ჰორმონი (LH)</t>
  </si>
  <si>
    <t>გლიცინი სისხლში</t>
  </si>
  <si>
    <t>2033/0</t>
  </si>
  <si>
    <t>BL.8.1.14</t>
  </si>
  <si>
    <t>BL.7.10.5</t>
  </si>
  <si>
    <t>CL1100002</t>
  </si>
  <si>
    <t>მეთილმალონის მჟავა შარდში</t>
  </si>
  <si>
    <t xml:space="preserve">პირიდინიუმები შარდში: პირიდინოლინი,დეზოქსიპირიდინოლინი </t>
  </si>
  <si>
    <t>აას GQ1b IgM</t>
  </si>
  <si>
    <t>ალფა-გლუკოზიდაზა ეაკულატში</t>
  </si>
  <si>
    <t>GM.2.5.1</t>
  </si>
  <si>
    <t>ბაქტ. მიკობაქტერია ტუბერკ. დნმ (PCR)</t>
  </si>
  <si>
    <t>MB.5.235</t>
  </si>
  <si>
    <t>ჰარმონი ტესტი(ტრისომია 21,18,13)</t>
  </si>
  <si>
    <t>t,t-მუცინის მჟავა</t>
  </si>
  <si>
    <t>BNP /პარკუჭოვანი ნატრიურეტული პეპტიდი სისხლში</t>
  </si>
  <si>
    <t>ანტიდიურეზული ჰორმონი პლაზმაში (ვაზოპრესინი) (ADH)</t>
  </si>
  <si>
    <t>HR.4.2</t>
  </si>
  <si>
    <t>სტრეპტოკოკული პნეუმონია (IgG ას) – (EIA)</t>
  </si>
  <si>
    <t>IL28B-genotype</t>
  </si>
  <si>
    <t>ამფეტამინის  შარდში</t>
  </si>
  <si>
    <t>ნიმან პიკი ტიპი C2</t>
  </si>
  <si>
    <t>დოფამინი შარდში</t>
  </si>
  <si>
    <t>Chlamydia pneumoniae დნმ</t>
  </si>
  <si>
    <t>MB.5.77</t>
  </si>
  <si>
    <t>MX2 Mold Mix 2</t>
  </si>
  <si>
    <t>საკვერცხის კისტის განმეორებითი შეფასება</t>
  </si>
  <si>
    <t>U00030</t>
  </si>
  <si>
    <t>ქრომი სისხლში</t>
  </si>
  <si>
    <t>e 213 Parrot feathers</t>
  </si>
  <si>
    <t>წითელას IgM ას შრატში</t>
  </si>
  <si>
    <t>შარდის ბუშტის ქსოვილი–მორფოლოგია, იმუნოჰისტოქიმია</t>
  </si>
  <si>
    <t>IgM ლიქვორში</t>
  </si>
  <si>
    <t>რკინა</t>
  </si>
  <si>
    <t>BL.1.4.5</t>
  </si>
  <si>
    <t>ლიმფური ჯირკვალის ქსოვილი – მორფოლოგია, იმუნოჰისტოქიმია</t>
  </si>
  <si>
    <t>5-ჰიდროქსიინდოლაცეტური მჟავა, შარდი (5-HIAA) (სეროტონინ მეტაბოლიტი)</t>
  </si>
  <si>
    <t>იმუნური სტატუსი, დიდი პროფილი</t>
  </si>
  <si>
    <t>ციკლური  ადენოზინ მონოფოსფატი შარდში</t>
  </si>
  <si>
    <t>ალუმინი შრატში</t>
  </si>
  <si>
    <t>Parainfluenza 1 ას IgG შრატში</t>
  </si>
  <si>
    <t>მექსილეტინი(მექსიტილი)</t>
  </si>
  <si>
    <t>ორნიტინი</t>
  </si>
  <si>
    <t>ვიტამინი C  შარდში</t>
  </si>
  <si>
    <t>F12 full  sequence</t>
  </si>
  <si>
    <t>ლისტერიის ას  (ცხოველში)</t>
  </si>
  <si>
    <t>HLA (A, B, C, DR, DQ) typing low resolution</t>
  </si>
  <si>
    <t>(f4)Wheat</t>
  </si>
  <si>
    <t>111297/4</t>
  </si>
  <si>
    <t>Chlamydia trach. დნმ. (LCR)</t>
  </si>
  <si>
    <t>MB.5.79</t>
  </si>
  <si>
    <t>FAP - ოჯახური ადენომატოზური პოლიპოზი</t>
  </si>
  <si>
    <t>ინსულინი N2</t>
  </si>
  <si>
    <t>ანტისხეულები კალციტონინის მიმართ</t>
  </si>
  <si>
    <t>IM.9.2</t>
  </si>
  <si>
    <t>Vascular Endothelial Growth Factor (VEGF)</t>
  </si>
  <si>
    <t>ბენზოდიაზეპინი  შარდში</t>
  </si>
  <si>
    <t>Alport-Syndrom (COL4A4) (qPCR - Dosisanalyse)</t>
  </si>
  <si>
    <t>მუცლის ღრუს ორგანოების + თირკმლების ულტრაბგერითი გამოკვლევა</t>
  </si>
  <si>
    <t>U000014</t>
  </si>
  <si>
    <t>გლუკოზა სისხლში დატვირთვიდან 120 წთ</t>
  </si>
  <si>
    <t>კადმიუმი სისხლში</t>
  </si>
  <si>
    <t>(e84) ზაზუნას ეპითელიუმი</t>
  </si>
  <si>
    <t>ლიზოციმი შრატში</t>
  </si>
  <si>
    <t>IM.3.4</t>
  </si>
  <si>
    <t>რიფამპიცინი(ანტიბიოტიკი)</t>
  </si>
  <si>
    <t>IgA ლიქვორში</t>
  </si>
  <si>
    <t>თავისუფალი თიროქსინი</t>
  </si>
  <si>
    <t>ეთილგლუკურონიდი  შარდში</t>
  </si>
  <si>
    <t>ენის ქსოვილი – მორფოლოგია,იმუნოჰისტოქიმია</t>
  </si>
  <si>
    <t>ბრუცელას ას Ig A</t>
  </si>
  <si>
    <t>სპილენძი შარდში DMPS დატვირთვის შემდეგ</t>
  </si>
  <si>
    <t>მარფანის სინდრომი (გენის სრული სექვენსირება)</t>
  </si>
  <si>
    <t>ჰემოფილია A სექვენსირება exon 14 - ის გარეშე</t>
  </si>
  <si>
    <t>ქლამიდია ტრაქომატის  IgA ას</t>
  </si>
  <si>
    <t>აას ფარისებრი ჯირკვლის მიკროსომების მიმართ (აას თირეოპეროქსიდაზას მიმართ)</t>
  </si>
  <si>
    <t>ოსტეოკალცინი</t>
  </si>
  <si>
    <t>HR.8.1</t>
  </si>
  <si>
    <t>გენეტიკური კვლევა რეტინობლასტომაზე</t>
  </si>
  <si>
    <t>ვეროტოქსინ I და II ტიპის დნმ</t>
  </si>
  <si>
    <t xml:space="preserve">კოქსაკის  ას IgA (ენტეროვირუსი) </t>
  </si>
  <si>
    <t>β თალასემია(HBB - გენის სეკვენირება)(საფეხური 2)</t>
  </si>
  <si>
    <t>100212/1</t>
  </si>
  <si>
    <t>ALT, GGT, გლუკოზა, ქოლესტერინი LDL, ლიპაზა,ტრიგლიცერიდები,სისხლის საერთო ანალიზი</t>
  </si>
  <si>
    <t>ქოლესტერინი საერთო</t>
  </si>
  <si>
    <t xml:space="preserve">კეტოსხეულები (3-OH-ბუტირატი, აცეტოაცეტატი, თავისუფალი ცხიმოვანი მჟავები) </t>
  </si>
  <si>
    <t>ძუძუს კიბო (BRCA2 გენის მუტაციის  განსაზღვრა)</t>
  </si>
  <si>
    <t>პრადერ-ვილის სინდრომი (გენ.ტესტი) (MLPA)</t>
  </si>
  <si>
    <t>ალუმინი შარდში</t>
  </si>
  <si>
    <t>ჰეპატიტი E- ას</t>
  </si>
  <si>
    <t>MB.9.24</t>
  </si>
  <si>
    <t>HNPCC - მემკვიდრული არაპოლიპოზური კოლორექტალური სიმსივნე</t>
  </si>
  <si>
    <t>ჰეპატიტი B ვირუსის გენოტიპი</t>
  </si>
  <si>
    <t>მედროქსიპროგესტრონი</t>
  </si>
  <si>
    <t>ლევადოფა (ანტი-პარკინსონი)</t>
  </si>
  <si>
    <t>გალაქტოზა შარდში</t>
  </si>
  <si>
    <t>UR.2.4.2</t>
  </si>
  <si>
    <t>გლუკოზა ლიქვორში</t>
  </si>
  <si>
    <t>LQ.2.7.1</t>
  </si>
  <si>
    <t>Rett syndrome (Gen. tetst - MECP2 Mutation)</t>
  </si>
  <si>
    <t>ვიტამინიB1 (თიამინი) სისხლში</t>
  </si>
  <si>
    <t>კანცერო-ემბრიონალური ანტიგენი ლიქვორში</t>
  </si>
  <si>
    <t>Infliximab  Antibodies (quantitat)</t>
  </si>
  <si>
    <t>Carnitine Palmytol Transferase Hauptmutation</t>
  </si>
  <si>
    <t>ალფა -ჰიდროქსიბუტირატ დეჰიდროგენაზა</t>
  </si>
  <si>
    <t>ლაქსანტიvის სკრინინგი</t>
  </si>
  <si>
    <t>C1-ის ფუნქციური ინაქტივატორი</t>
  </si>
  <si>
    <t>IM.3.1.8.</t>
  </si>
  <si>
    <t>ალფა - გალაქტოზიდაზა შრატში</t>
  </si>
  <si>
    <t xml:space="preserve">Cyclin D1 ტრანსლოკაცია (ქსოვილში) t(11;14) </t>
  </si>
  <si>
    <t>PAP(conventional)  W (+ნაცხი)</t>
  </si>
  <si>
    <t>100115/1</t>
  </si>
  <si>
    <t>ტრიპანოსომა კრუზი ას (Cagas)</t>
  </si>
  <si>
    <t>PR.2.5.42</t>
  </si>
  <si>
    <t>პანთოტენის მჟავა</t>
  </si>
  <si>
    <t>კლაინფელტნერის სინდრომი გენ.ტესტი</t>
  </si>
  <si>
    <t>RET პროტო–ონკოგენი (Exon 10)(MEN II, FMTC)</t>
  </si>
  <si>
    <t>კარნიტინი შრატში, თავისუფალი</t>
  </si>
  <si>
    <t>ჰისტოპლაზმის ას IgM (მიცელფაზა)</t>
  </si>
  <si>
    <t>MB.17.1.159</t>
  </si>
  <si>
    <t>ჰეპატიტი C ვირუსის - რნმ (რაოდენობრივი) 28135</t>
  </si>
  <si>
    <t>სომატოტროპული ჰორმონი (GH/STH) დატვირთვიდან 60 წუთში</t>
  </si>
  <si>
    <t>438141/3</t>
  </si>
  <si>
    <t>ინტერლეიკინ - 1 ბეტა</t>
  </si>
  <si>
    <t>IM.13.7.1</t>
  </si>
  <si>
    <t>ფოლიკულის მონიტორინგი</t>
  </si>
  <si>
    <t>U00027</t>
  </si>
  <si>
    <t xml:space="preserve">AAB Mi-2 (მიოზიტის სპეციფიური ანტისხეულები) </t>
  </si>
  <si>
    <t>ქრომოგრანინი A</t>
  </si>
  <si>
    <t>ლიმფური ჯირკვალის ქსოვილი – მორფოლოგია</t>
  </si>
  <si>
    <t>აას ტრანსგლუტამინაზას მიმართ სისხლში     Ig G</t>
  </si>
  <si>
    <t>IM.2.6.2</t>
  </si>
  <si>
    <t>შარდმჟავა  შარდში</t>
  </si>
  <si>
    <t>UR.3.3.8</t>
  </si>
  <si>
    <t>α–ფეტოპროტეინი	MoM</t>
  </si>
  <si>
    <t>პირუვატი</t>
  </si>
  <si>
    <t>BL.12.9.2</t>
  </si>
  <si>
    <t>ანდროსტენდიოლ გლუკურონიდი</t>
  </si>
  <si>
    <t>ოქრო შრატში</t>
  </si>
  <si>
    <t>კაპპა-მსუბუქი ჯაჭვები შრატში</t>
  </si>
  <si>
    <t>BL.7.2.4a</t>
  </si>
  <si>
    <t>Influenza A(H1N1)pdm09 Virus-RNA-Nachweis</t>
  </si>
  <si>
    <t>დოქსეპინი(აპონალი)</t>
  </si>
  <si>
    <t>პაციენტის ლაბორატორიული მომსახურება</t>
  </si>
  <si>
    <t>ტრანსფერინი შარდში</t>
  </si>
  <si>
    <t>Thrombozyten, Gerinnungsstörungen (12 Gene)</t>
  </si>
  <si>
    <t>ThinPrep - HPV DNA</t>
  </si>
  <si>
    <t>პროპიფენაზონი</t>
  </si>
  <si>
    <t>Anti - HCV (Rapid test)</t>
  </si>
  <si>
    <t xml:space="preserve">AMPA 1  Receptor Ab </t>
  </si>
  <si>
    <t>U000020</t>
  </si>
  <si>
    <t>საკვერცხის ქსოვილი – მორფოლოგია</t>
  </si>
  <si>
    <t>თავის ტვინის ქსოვილი – მორფოლოგია</t>
  </si>
  <si>
    <t>SPINK1 gene (Hereditary pancreatitis) - full sequencing</t>
  </si>
  <si>
    <t>აას ორჯაჭვიანი დნმ-ის მიმართ</t>
  </si>
  <si>
    <t>მუკოვისციდოზი,ცისტური ფიბროზი</t>
  </si>
  <si>
    <t>ბაქტ.კამპილობაქტერია (კულტურა)</t>
  </si>
  <si>
    <t>MB.2.1.2.69</t>
  </si>
  <si>
    <t>ROMA Index</t>
  </si>
  <si>
    <t xml:space="preserve">კალციუმი, სპონტანურ შარდში </t>
  </si>
  <si>
    <t>NS1104</t>
  </si>
  <si>
    <t>ანტისხეულების კვლევის ტესტი(კუმბსის ტესტი – არაპირდაპირი)</t>
  </si>
  <si>
    <t xml:space="preserve"> IM.10.3.</t>
  </si>
  <si>
    <t>კანი(ბიოფსიური მასალა) – მორფოლოგია</t>
  </si>
  <si>
    <t>ესტრადიოლი 17-ბეტა N2 (after 4 hours)</t>
  </si>
  <si>
    <t xml:space="preserve"> ნაწლავის ქსოვილი – მორფოლოგია,იმუნოჰისტოქიმია</t>
  </si>
  <si>
    <t>ნეოპტერინი შრატში</t>
  </si>
  <si>
    <t xml:space="preserve">პლაცენტა - მორფოლოგია </t>
  </si>
  <si>
    <t>ბეტა-HCG(ქორიონგონადოტროპინი)</t>
  </si>
  <si>
    <t>მენჯ-ბარძაყის სახსრის ულტრაბგერითი გამოკვლევა (განმეორებითი)</t>
  </si>
  <si>
    <t>U00026</t>
  </si>
  <si>
    <t xml:space="preserve">აას ნეირონების ბირთვების მიმართ  </t>
  </si>
  <si>
    <t>კოქსიელა ბურნეტი(Q ცხელება) 1 ას (IgA)</t>
  </si>
  <si>
    <t>ადამიანის ჰერპეს ვირუსი ტიპი 7 IgM  ას</t>
  </si>
  <si>
    <t>ფოლიკულის მასტიმულირებელი ჰორმონი N1 (after o hours)</t>
  </si>
  <si>
    <t>ტოლუოლი სისხლში</t>
  </si>
  <si>
    <t>აას SSB/La - ანტიგენი (ENA) (თვისობრივი)</t>
  </si>
  <si>
    <t>IM.6.5.4</t>
  </si>
  <si>
    <t xml:space="preserve">გლუკოზა </t>
  </si>
  <si>
    <t>ფლუნიტრაზეპამი(როჰიპნოლი)</t>
  </si>
  <si>
    <t>ვარიცელა ზოსტერის დნმ</t>
  </si>
  <si>
    <t>MB.10.72</t>
  </si>
  <si>
    <t>გლიბენკლამიდი (ეუგლუკონი)</t>
  </si>
  <si>
    <t>Mukopolysaccaridose Typ6 (ARSB sequencing)</t>
  </si>
  <si>
    <t>სეროტონინი შარდში</t>
  </si>
  <si>
    <t>ჰეპციდინი შრატში</t>
  </si>
  <si>
    <t>Achondroplasie (FGFR-3-Gen)</t>
  </si>
  <si>
    <t>მიკროსპორიდია დნმ</t>
  </si>
  <si>
    <t>ვერცხლისწყალი(Hg) ნერწყვში</t>
  </si>
  <si>
    <t>ჰისტამინი პლაზმაში</t>
  </si>
  <si>
    <t>ფენილალანინი</t>
  </si>
  <si>
    <t>BL.8.1.8</t>
  </si>
  <si>
    <t>პროგესტერონი</t>
  </si>
  <si>
    <t>HR 7.1</t>
  </si>
  <si>
    <t>მკერდუკანა ჯირკვლის ქსოვილი - მორფოლოგია</t>
  </si>
  <si>
    <t>აას ინსულინის  რეცეპტორების მიმართ</t>
  </si>
  <si>
    <t>Chlamydia pneumoniae IgG ას</t>
  </si>
  <si>
    <t>აცეტატი დიალიზატში</t>
  </si>
  <si>
    <t>ულრიხის კუნთთა მიოდისტროფია (მეროზინ  - პოზიტიური)</t>
  </si>
  <si>
    <t>HLA - Typisierung B-Lokus  (HLA-B5)</t>
  </si>
  <si>
    <t>ძუძუს და საკვერცხის კიბოს გენ. მუტაცია (CAN02)</t>
  </si>
  <si>
    <t xml:space="preserve">Tricho-Hepato-Enteric Syndrome  SKIV2L (sequenzierung) </t>
  </si>
  <si>
    <t>111403/1</t>
  </si>
  <si>
    <t>იმუნოგლობულინი G(IgG) სუბკლასები (1,2,3,4)</t>
  </si>
  <si>
    <t>IgA ნერწყვში</t>
  </si>
  <si>
    <t>3220 / 1</t>
  </si>
  <si>
    <t>ჰომოცისტეინი</t>
  </si>
  <si>
    <t>ჰეპატიტი C-Virus RIBA</t>
  </si>
  <si>
    <t>Helicob. pylori  ანტიგენი განავალში (პანელი)</t>
  </si>
  <si>
    <t>656 / 1</t>
  </si>
  <si>
    <t>ანტი-HCV  ას (ECLIA)</t>
  </si>
  <si>
    <t>MGMT promoter methylation</t>
  </si>
  <si>
    <t>კრეატინინი 24-საათიან შარდში</t>
  </si>
  <si>
    <t>ტრიპტაზა</t>
  </si>
  <si>
    <t>IM.15.6.4</t>
  </si>
  <si>
    <t>პროფილაქტიკური კვლევები ქალებისთვის</t>
  </si>
  <si>
    <t>კამპილობაქტერია ას IgG</t>
  </si>
  <si>
    <t>HER 2 შრატში</t>
  </si>
  <si>
    <t>PM.3.39</t>
  </si>
  <si>
    <t>ციკლოჰექსანი</t>
  </si>
  <si>
    <t>Stufe ICOL 4/A5 (X-chromoaoml; haufigste form) 51 Exons pro Gen</t>
  </si>
  <si>
    <t>დიუშენის სინდრომი (DMD - გენის პუნქტმუტაცია)</t>
  </si>
  <si>
    <t>ანგიოტენზინ II პლაზმაში</t>
  </si>
  <si>
    <t>PGS.complete</t>
  </si>
  <si>
    <t>სეროტონინი შრატში</t>
  </si>
  <si>
    <t>ცინკპროტოპორფირინი(ZnPP)</t>
  </si>
  <si>
    <t>პარვოვირუსი B 19 დნმ</t>
  </si>
  <si>
    <t>MB.10.58</t>
  </si>
  <si>
    <t>ბაქტ.ატიპიური მიკობაქტერიის დიფერენცირება - კულტურა</t>
  </si>
  <si>
    <t>MB.2.1.2.236</t>
  </si>
  <si>
    <t>ჭიანჭველმჟავა შარდში</t>
  </si>
  <si>
    <t>ანტიჰიალურონიდაზა</t>
  </si>
  <si>
    <t>გლუკოზა სისხლში დატვირთვიდან 30 წთ</t>
  </si>
  <si>
    <t>კა-125 (კარბოჰიდრატული ანტიგენის - СА-125) განსაზღვრა სისხლში</t>
  </si>
  <si>
    <t>IM.18.1.3b</t>
  </si>
  <si>
    <t>11 დეოქსიკორტიზოლი</t>
  </si>
  <si>
    <t>საშვილოსნოსნოს ქსოვილი დანამატებთან ერთად –   მორფოლოგია, იმუნოჰისტოქიმია</t>
  </si>
  <si>
    <t>აცეტილსალიცილის მჟავა</t>
  </si>
  <si>
    <t>ტერნერის სინდრომი - FISH</t>
  </si>
  <si>
    <t>CDC cross-matching                    ( Lymphocytotoxicity) (Ohne DTT)</t>
  </si>
  <si>
    <t>Wolfram Syndrome - Gen. test (WFS1 gene) - sequencing of selected exons step I,II,III,IV</t>
  </si>
  <si>
    <t>Anti - HIV 1/2</t>
  </si>
  <si>
    <t>აქტიური  პარციალური თრომბოპლასტინის დრო</t>
  </si>
  <si>
    <t>ADAMTS-13-activity</t>
  </si>
  <si>
    <t>მეთოპროლოლი</t>
  </si>
  <si>
    <t>ექინოკოკის ას IgG</t>
  </si>
  <si>
    <t>ფრინველის გრიპი</t>
  </si>
  <si>
    <t>ტრანსლოკაცია MYC ( ქსოვილში)</t>
  </si>
  <si>
    <t>ქსილოზი შარდში</t>
  </si>
  <si>
    <t>Parainfluenza AB group, serum</t>
  </si>
  <si>
    <t>იმუნოგლობულინი G(IgG) სუბკლასი 3</t>
  </si>
  <si>
    <t>ThinPrepPAP + HPV DNA</t>
  </si>
  <si>
    <t>ადენოვირუსის ას</t>
  </si>
  <si>
    <t>MB.9.1</t>
  </si>
  <si>
    <t xml:space="preserve">Tricho-Hepato-Enteric Syndrome  SKIV2L (PCR) </t>
  </si>
  <si>
    <t>111403/2</t>
  </si>
  <si>
    <t xml:space="preserve">EGFR  - Next Generation Sequencing </t>
  </si>
  <si>
    <t>ნიმან პიკი ტიპი A</t>
  </si>
  <si>
    <t>გინეკოლოგიური ულტრაბგერითი გამოკვლევა</t>
  </si>
  <si>
    <t>U000007</t>
  </si>
  <si>
    <t>MCOLN1 - Mucolipidosis IV - Sequencing of all coding exons of the gene</t>
  </si>
  <si>
    <t>HPV+ PAP(conventional) W (+10)</t>
  </si>
  <si>
    <t>ხალი – მორფოლოგია</t>
  </si>
  <si>
    <t>ტროპიკული ცხელების ას IgG</t>
  </si>
  <si>
    <t>ბაქტ. ამებების-EIA განავალში (გაყინული)</t>
  </si>
  <si>
    <t>PR.2.5.21</t>
  </si>
  <si>
    <t>ელასტაზა(პანკრეასის ელასტაზა) განავალში</t>
  </si>
  <si>
    <t>დასახელება</t>
  </si>
  <si>
    <t xml:space="preserve">ლიპიდური ცვლა </t>
  </si>
  <si>
    <t>№</t>
  </si>
  <si>
    <t>კლასიფ.</t>
  </si>
  <si>
    <t>კოდი</t>
  </si>
  <si>
    <t>BL.12.1/HR.6.1</t>
  </si>
  <si>
    <t>კალციუმი 24 საათიან შარდში</t>
  </si>
  <si>
    <t>HBs - ანტიგენი (სწრაფი ტესტი)</t>
  </si>
  <si>
    <t>ათეროგენობის ინდექსი</t>
  </si>
  <si>
    <t>პროთრომბინის დრო + INR+ფიბრინოგენი</t>
  </si>
  <si>
    <t>კვლევის დასახელება</t>
  </si>
  <si>
    <t>ჰირშპრუნგის დაავადება</t>
  </si>
  <si>
    <t xml:space="preserve">რეტროპერიტონიალური მოცულობითი წარმონაქმნი(ბიოფსიური მასალა) – მორფოლოგია, იმუნოჰისტოქიმია </t>
  </si>
  <si>
    <t>მომსახურება</t>
  </si>
  <si>
    <t>ექიმის სახელი,გვარი</t>
  </si>
  <si>
    <t>მისამართი</t>
  </si>
  <si>
    <t xml:space="preserve">კონსულტაცია </t>
  </si>
  <si>
    <t>პედიატრიული სამსახურის ხელმძღვანელი,   პედიატრი – მმდ. ირაკლი რცხილაძე</t>
  </si>
  <si>
    <t>მთაწმინდის 1 შესახვევი, ალ.ყაზბეგის გამზ.9, ჭავჭავაძის გამზ 49ა,ბათუმი,ბაგრატიონის ქ.190/192</t>
  </si>
  <si>
    <t>პედიატრი – მმდ.ნინო ჯაშიაშვილი – კონსულტაცია  ,,მრჩეველში"</t>
  </si>
  <si>
    <t>მთაწმინდის 1 შესახვევი, ალ.ყაზბეგის გამზ.9, ჭავჭავაძის გამზ 49ა,</t>
  </si>
  <si>
    <t>პედიატრი – მმდ.ნინო ჯაშიაშვილი – გამოძახება ბინაზე</t>
  </si>
  <si>
    <t>პედიატრი –ლელა ზანგურაშვილი – კონსულტაცია  ,,მრჩეველში"</t>
  </si>
  <si>
    <t>მთაწმინდის 1 შესახვევი, ალ.ყაზბეგის გამზ.9,ჭავჭავაძის გამზ 49ა</t>
  </si>
  <si>
    <t>პედიატრი – თამარ ძაგანია - კონსულტაცია  ,,მრჩეველში"</t>
  </si>
  <si>
    <t>მთაწმინდის 1 შესახვევი</t>
  </si>
  <si>
    <t xml:space="preserve"> პედიატრი – თამარ ძაგანია - გამოძახება ბინაზე</t>
  </si>
  <si>
    <t>პედიატრი – მაკა ლომიძე – კონსულტაცია  ,,მრჩეველში"</t>
  </si>
  <si>
    <t>მთაწმინდის 1 შესახვევი, ალ.ყაზბეგის გამზ.9,ჭავჭავაძის გამზ 49ა,</t>
  </si>
  <si>
    <t>პედიატრი – მაკა ლომიძე – გამოძახება ბინაზე</t>
  </si>
  <si>
    <t xml:space="preserve"> პედიატრი – ნინო კანკია – კონსულტაცია  ,,მრჩეველში"</t>
  </si>
  <si>
    <t>პედიატრი – ნინო კანკია – გამოძახება ბინაზე</t>
  </si>
  <si>
    <t>თერაპიული სამსახურის ხელმძღვანელი, ჰეპატოლოგი,ინფექციონისტი – მმდ.დავით პეტრეველი – კონსულტაცია მრჩეველში</t>
  </si>
  <si>
    <t>ალ.ყაზბეგის გამზ.9</t>
  </si>
  <si>
    <t xml:space="preserve"> გასტროენტეროლოგი, ინფექციონისტი -მმდ. თენგიზ თელია </t>
  </si>
  <si>
    <t xml:space="preserve">ჰეპატოლოგი, ინფექციონისტი – მმდ.მაია ჟამუტაშვილი </t>
  </si>
  <si>
    <t xml:space="preserve">ენდოკრინოლოგი – ნინო გაბიძაშვილი </t>
  </si>
  <si>
    <t xml:space="preserve">ჰეპატოლოგი,  – მამუკა ზაკალაშვილი </t>
  </si>
  <si>
    <t xml:space="preserve">ჰეპატოლოგი,– ჯაბა ზარქუა </t>
  </si>
  <si>
    <t>ფსიქიატრი – გიორგი ბერულავა</t>
  </si>
  <si>
    <t>ფასი (Gel)</t>
  </si>
  <si>
    <t>თანხა (Gel)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</si>
</sst>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 applyBorder="1"/>
    <xf numFmtId="0" fontId="0" fillId="3" borderId="1" xfId="0" applyFill="1" applyBorder="1"/>
    <xf numFmtId="0" fontId="0" fillId="2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C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5</xdr:col>
      <xdr:colOff>66675</xdr:colOff>
      <xdr:row>0</xdr:row>
      <xdr:rowOff>876300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85725"/>
          <a:ext cx="7581899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19050</xdr:rowOff>
    </xdr:from>
    <xdr:to>
      <xdr:col>5</xdr:col>
      <xdr:colOff>38100</xdr:colOff>
      <xdr:row>0</xdr:row>
      <xdr:rowOff>828675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"/>
          <a:ext cx="637222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6752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66674</xdr:colOff>
      <xdr:row>0</xdr:row>
      <xdr:rowOff>809625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9137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1</xdr:colOff>
      <xdr:row>0</xdr:row>
      <xdr:rowOff>781051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743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114300</xdr:rowOff>
    </xdr:from>
    <xdr:to>
      <xdr:col>3</xdr:col>
      <xdr:colOff>4914901</xdr:colOff>
      <xdr:row>1</xdr:row>
      <xdr:rowOff>734638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14300"/>
          <a:ext cx="10534650" cy="81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0"/>
  <sheetViews>
    <sheetView workbookViewId="0">
      <selection activeCell="I8" sqref="I8"/>
    </sheetView>
  </sheetViews>
  <sheetFormatPr defaultRowHeight="15" customHeight="1" x14ac:dyDescent="0.25"/>
  <cols>
    <col min="1" max="1" width="6.140625" style="2" customWidth="1"/>
    <col min="2" max="2" width="9.5703125" style="2" customWidth="1"/>
    <col min="3" max="3" width="62.42578125" style="2" customWidth="1"/>
    <col min="4" max="4" width="18.85546875" style="3" customWidth="1"/>
    <col min="5" max="5" width="15.7109375" style="3" customWidth="1"/>
    <col min="6" max="16384" width="9.140625" style="2"/>
  </cols>
  <sheetData>
    <row r="1" spans="1:5" ht="73.5" customHeight="1" x14ac:dyDescent="0.25"/>
    <row r="2" spans="1:5" s="3" customFormat="1" ht="32.25" customHeight="1" x14ac:dyDescent="0.25">
      <c r="A2" s="9" t="s">
        <v>2387</v>
      </c>
      <c r="B2" s="10" t="s">
        <v>2388</v>
      </c>
      <c r="C2" s="11" t="s">
        <v>2385</v>
      </c>
      <c r="D2" s="11" t="s">
        <v>2389</v>
      </c>
      <c r="E2" s="11" t="s">
        <v>2425</v>
      </c>
    </row>
    <row r="3" spans="1:5" ht="15" customHeight="1" x14ac:dyDescent="0.25">
      <c r="A3" s="1">
        <v>1</v>
      </c>
      <c r="B3" s="1" t="s">
        <v>255</v>
      </c>
      <c r="C3" s="1" t="s">
        <v>254</v>
      </c>
      <c r="D3" s="4">
        <v>100014</v>
      </c>
      <c r="E3" s="4">
        <v>593.5</v>
      </c>
    </row>
    <row r="4" spans="1:5" ht="15" customHeight="1" x14ac:dyDescent="0.25">
      <c r="A4" s="1">
        <v>2</v>
      </c>
      <c r="B4" s="1"/>
      <c r="C4" s="1" t="s">
        <v>274</v>
      </c>
      <c r="D4" s="4">
        <v>15610</v>
      </c>
      <c r="E4" s="4">
        <v>658.06</v>
      </c>
    </row>
    <row r="5" spans="1:5" ht="15" customHeight="1" x14ac:dyDescent="0.25">
      <c r="A5" s="1">
        <v>3</v>
      </c>
      <c r="B5" s="1" t="s">
        <v>281</v>
      </c>
      <c r="C5" s="1" t="s">
        <v>280</v>
      </c>
      <c r="D5" s="4">
        <v>40520</v>
      </c>
      <c r="E5" s="4">
        <v>1032.5999999999999</v>
      </c>
    </row>
    <row r="6" spans="1:5" ht="15" customHeight="1" x14ac:dyDescent="0.25">
      <c r="A6" s="1">
        <v>4</v>
      </c>
      <c r="B6" s="1"/>
      <c r="C6" s="1" t="s">
        <v>296</v>
      </c>
      <c r="D6" s="4">
        <v>15800</v>
      </c>
      <c r="E6" s="4">
        <v>1540.2</v>
      </c>
    </row>
    <row r="7" spans="1:5" ht="15" customHeight="1" x14ac:dyDescent="0.25">
      <c r="A7" s="1">
        <v>5</v>
      </c>
      <c r="B7" s="1"/>
      <c r="C7" s="1" t="s">
        <v>322</v>
      </c>
      <c r="D7" s="4">
        <v>15400</v>
      </c>
      <c r="E7" s="4">
        <v>533.6</v>
      </c>
    </row>
    <row r="8" spans="1:5" ht="15" customHeight="1" x14ac:dyDescent="0.25">
      <c r="A8" s="1">
        <v>6</v>
      </c>
      <c r="B8" s="1"/>
      <c r="C8" s="1" t="s">
        <v>344</v>
      </c>
      <c r="D8" s="4">
        <v>100245</v>
      </c>
      <c r="E8" s="4">
        <v>350</v>
      </c>
    </row>
    <row r="9" spans="1:5" ht="15" customHeight="1" x14ac:dyDescent="0.25">
      <c r="A9" s="1">
        <v>7</v>
      </c>
      <c r="B9" s="1"/>
      <c r="C9" s="1" t="s">
        <v>435</v>
      </c>
      <c r="D9" s="4">
        <v>111365</v>
      </c>
      <c r="E9" s="4">
        <v>1077.4000000000001</v>
      </c>
    </row>
    <row r="10" spans="1:5" ht="15" customHeight="1" x14ac:dyDescent="0.25">
      <c r="A10" s="1">
        <v>8</v>
      </c>
      <c r="B10" s="1"/>
      <c r="C10" s="1" t="s">
        <v>523</v>
      </c>
      <c r="D10" s="4">
        <v>111367</v>
      </c>
      <c r="E10" s="4">
        <v>1077.32</v>
      </c>
    </row>
    <row r="11" spans="1:5" ht="15" customHeight="1" x14ac:dyDescent="0.25">
      <c r="A11" s="1">
        <v>9</v>
      </c>
      <c r="B11" s="1"/>
      <c r="C11" s="1" t="s">
        <v>626</v>
      </c>
      <c r="D11" s="4">
        <v>111544</v>
      </c>
      <c r="E11" s="4">
        <v>910</v>
      </c>
    </row>
    <row r="12" spans="1:5" ht="15" customHeight="1" x14ac:dyDescent="0.25">
      <c r="A12" s="1">
        <v>10</v>
      </c>
      <c r="B12" s="1" t="s">
        <v>636</v>
      </c>
      <c r="C12" s="1" t="s">
        <v>635</v>
      </c>
      <c r="D12" s="4">
        <v>3910</v>
      </c>
      <c r="E12" s="4">
        <v>308.10000000000002</v>
      </c>
    </row>
    <row r="13" spans="1:5" ht="15" customHeight="1" x14ac:dyDescent="0.25">
      <c r="A13" s="1">
        <v>11</v>
      </c>
      <c r="B13" s="1"/>
      <c r="C13" s="1" t="s">
        <v>645</v>
      </c>
      <c r="D13" s="4">
        <v>111430</v>
      </c>
      <c r="E13" s="4">
        <v>735</v>
      </c>
    </row>
    <row r="14" spans="1:5" ht="15" customHeight="1" x14ac:dyDescent="0.25">
      <c r="A14" s="1">
        <v>12</v>
      </c>
      <c r="B14" s="1" t="s">
        <v>781</v>
      </c>
      <c r="C14" s="1" t="s">
        <v>780</v>
      </c>
      <c r="D14" s="4">
        <v>15410</v>
      </c>
      <c r="E14" s="4">
        <v>658.1</v>
      </c>
    </row>
    <row r="15" spans="1:5" ht="15" customHeight="1" x14ac:dyDescent="0.25">
      <c r="A15" s="1">
        <v>13</v>
      </c>
      <c r="B15" s="1"/>
      <c r="C15" s="1" t="s">
        <v>894</v>
      </c>
      <c r="D15" s="4">
        <v>111294</v>
      </c>
      <c r="E15" s="4">
        <v>664.8</v>
      </c>
    </row>
    <row r="16" spans="1:5" ht="15" customHeight="1" x14ac:dyDescent="0.25">
      <c r="A16" s="1">
        <v>14</v>
      </c>
      <c r="B16" s="1"/>
      <c r="C16" s="1" t="s">
        <v>999</v>
      </c>
      <c r="D16" s="4">
        <v>1200016</v>
      </c>
      <c r="E16" s="4">
        <v>1521</v>
      </c>
    </row>
    <row r="17" spans="1:5" ht="15" customHeight="1" x14ac:dyDescent="0.25">
      <c r="A17" s="1">
        <v>15</v>
      </c>
      <c r="B17" s="1"/>
      <c r="C17" s="1" t="s">
        <v>1035</v>
      </c>
      <c r="D17" s="4">
        <v>111330</v>
      </c>
      <c r="E17" s="4">
        <v>308.10000000000002</v>
      </c>
    </row>
    <row r="18" spans="1:5" ht="15" customHeight="1" x14ac:dyDescent="0.25">
      <c r="A18" s="1">
        <v>16</v>
      </c>
      <c r="B18" s="1"/>
      <c r="C18" s="1" t="s">
        <v>1043</v>
      </c>
      <c r="D18" s="4">
        <v>1000227</v>
      </c>
      <c r="E18" s="4">
        <v>875</v>
      </c>
    </row>
    <row r="19" spans="1:5" ht="15" customHeight="1" x14ac:dyDescent="0.25">
      <c r="A19" s="1">
        <v>17</v>
      </c>
      <c r="B19" s="1"/>
      <c r="C19" s="1" t="s">
        <v>1106</v>
      </c>
      <c r="D19" s="4">
        <v>111401</v>
      </c>
      <c r="E19" s="4">
        <v>231.1</v>
      </c>
    </row>
    <row r="20" spans="1:5" ht="15" customHeight="1" x14ac:dyDescent="0.25">
      <c r="A20" s="1">
        <v>18</v>
      </c>
      <c r="B20" s="1"/>
      <c r="C20" s="1" t="s">
        <v>1208</v>
      </c>
      <c r="D20" s="4">
        <v>111545</v>
      </c>
      <c r="E20" s="4">
        <v>910</v>
      </c>
    </row>
    <row r="21" spans="1:5" ht="15" customHeight="1" x14ac:dyDescent="0.25">
      <c r="A21" s="1">
        <v>19</v>
      </c>
      <c r="B21" s="1"/>
      <c r="C21" s="1" t="s">
        <v>1228</v>
      </c>
      <c r="D21" s="4">
        <v>100187</v>
      </c>
      <c r="E21" s="4">
        <v>5180.4399999999996</v>
      </c>
    </row>
    <row r="22" spans="1:5" ht="15" customHeight="1" x14ac:dyDescent="0.25">
      <c r="A22" s="1">
        <v>20</v>
      </c>
      <c r="B22" s="1"/>
      <c r="C22" s="1" t="s">
        <v>1256</v>
      </c>
      <c r="D22" s="4">
        <v>15440</v>
      </c>
      <c r="E22" s="4">
        <v>533.6</v>
      </c>
    </row>
    <row r="23" spans="1:5" ht="15" customHeight="1" x14ac:dyDescent="0.25">
      <c r="A23" s="1">
        <v>21</v>
      </c>
      <c r="B23" s="1" t="s">
        <v>255</v>
      </c>
      <c r="C23" s="1" t="s">
        <v>1289</v>
      </c>
      <c r="D23" s="4">
        <v>100016</v>
      </c>
      <c r="E23" s="4">
        <v>1084.5999999999999</v>
      </c>
    </row>
    <row r="24" spans="1:5" ht="15" customHeight="1" x14ac:dyDescent="0.25">
      <c r="A24" s="1">
        <v>22</v>
      </c>
      <c r="B24" s="1" t="s">
        <v>1366</v>
      </c>
      <c r="C24" s="1" t="s">
        <v>1364</v>
      </c>
      <c r="D24" s="4" t="s">
        <v>1365</v>
      </c>
      <c r="E24" s="4">
        <v>1144.5999999999999</v>
      </c>
    </row>
    <row r="25" spans="1:5" ht="15" customHeight="1" x14ac:dyDescent="0.25">
      <c r="A25" s="1">
        <v>23</v>
      </c>
      <c r="B25" s="1"/>
      <c r="C25" s="1" t="s">
        <v>1377</v>
      </c>
      <c r="D25" s="4">
        <v>15291</v>
      </c>
      <c r="E25" s="4">
        <v>1446.12</v>
      </c>
    </row>
    <row r="26" spans="1:5" ht="15" customHeight="1" x14ac:dyDescent="0.25">
      <c r="A26" s="1">
        <v>24</v>
      </c>
      <c r="B26" s="1"/>
      <c r="C26" s="1" t="s">
        <v>1385</v>
      </c>
      <c r="D26" s="4">
        <v>1000226</v>
      </c>
      <c r="E26" s="4">
        <v>875</v>
      </c>
    </row>
    <row r="27" spans="1:5" ht="15" customHeight="1" x14ac:dyDescent="0.25">
      <c r="A27" s="1">
        <v>25</v>
      </c>
      <c r="B27" s="1"/>
      <c r="C27" s="1" t="s">
        <v>1435</v>
      </c>
      <c r="D27" s="4" t="s">
        <v>1436</v>
      </c>
      <c r="E27" s="4">
        <v>6326.59</v>
      </c>
    </row>
    <row r="28" spans="1:5" ht="15" customHeight="1" x14ac:dyDescent="0.25">
      <c r="A28" s="1">
        <v>26</v>
      </c>
      <c r="B28" s="1" t="s">
        <v>1366</v>
      </c>
      <c r="C28" s="1" t="s">
        <v>1446</v>
      </c>
      <c r="D28" s="4">
        <v>40522</v>
      </c>
      <c r="E28" s="4">
        <v>1144.5999999999999</v>
      </c>
    </row>
    <row r="29" spans="1:5" ht="15" customHeight="1" x14ac:dyDescent="0.25">
      <c r="A29" s="1">
        <v>27</v>
      </c>
      <c r="B29" s="1"/>
      <c r="C29" s="1" t="s">
        <v>1449</v>
      </c>
      <c r="D29" s="4">
        <v>111537</v>
      </c>
      <c r="E29" s="4">
        <v>4747</v>
      </c>
    </row>
    <row r="30" spans="1:5" ht="15" customHeight="1" x14ac:dyDescent="0.25">
      <c r="A30" s="1">
        <v>28</v>
      </c>
      <c r="B30" s="1"/>
      <c r="C30" s="1" t="s">
        <v>1471</v>
      </c>
      <c r="D30" s="4">
        <v>111360</v>
      </c>
      <c r="E30" s="4">
        <v>1347.7</v>
      </c>
    </row>
    <row r="31" spans="1:5" ht="15" customHeight="1" x14ac:dyDescent="0.25">
      <c r="A31" s="1">
        <v>29</v>
      </c>
      <c r="B31" s="1"/>
      <c r="C31" s="1" t="s">
        <v>1483</v>
      </c>
      <c r="D31" s="4">
        <v>111535</v>
      </c>
      <c r="E31" s="4">
        <v>3892.4</v>
      </c>
    </row>
    <row r="32" spans="1:5" ht="15" customHeight="1" x14ac:dyDescent="0.25">
      <c r="A32" s="1">
        <v>30</v>
      </c>
      <c r="B32" s="1"/>
      <c r="C32" s="1" t="s">
        <v>1553</v>
      </c>
      <c r="D32" s="4">
        <v>111523</v>
      </c>
      <c r="E32" s="4">
        <v>1445</v>
      </c>
    </row>
    <row r="33" spans="1:5" ht="15" customHeight="1" x14ac:dyDescent="0.25">
      <c r="A33" s="1">
        <v>31</v>
      </c>
      <c r="B33" s="1" t="s">
        <v>255</v>
      </c>
      <c r="C33" s="1" t="s">
        <v>1638</v>
      </c>
      <c r="D33" s="4">
        <v>100015</v>
      </c>
      <c r="E33" s="4">
        <v>893.8</v>
      </c>
    </row>
    <row r="34" spans="1:5" ht="15" customHeight="1" x14ac:dyDescent="0.25">
      <c r="A34" s="1">
        <v>32</v>
      </c>
      <c r="B34" s="1"/>
      <c r="C34" s="1" t="s">
        <v>1895</v>
      </c>
      <c r="D34" s="4">
        <v>100182</v>
      </c>
      <c r="E34" s="4">
        <v>1540</v>
      </c>
    </row>
    <row r="35" spans="1:5" ht="15" customHeight="1" x14ac:dyDescent="0.25">
      <c r="A35" s="1">
        <v>33</v>
      </c>
      <c r="B35" s="1"/>
      <c r="C35" s="1" t="s">
        <v>1896</v>
      </c>
      <c r="D35" s="4">
        <v>111325</v>
      </c>
      <c r="E35" s="4">
        <v>1454.93</v>
      </c>
    </row>
    <row r="36" spans="1:5" ht="15" customHeight="1" x14ac:dyDescent="0.25">
      <c r="A36" s="1">
        <v>34</v>
      </c>
      <c r="B36" s="1"/>
      <c r="C36" s="1" t="s">
        <v>2023</v>
      </c>
      <c r="D36" s="4">
        <v>111538</v>
      </c>
      <c r="E36" s="4">
        <v>4255</v>
      </c>
    </row>
    <row r="37" spans="1:5" ht="15" customHeight="1" x14ac:dyDescent="0.25">
      <c r="A37" s="1">
        <v>35</v>
      </c>
      <c r="B37" s="1"/>
      <c r="C37" s="1" t="s">
        <v>2071</v>
      </c>
      <c r="D37" s="4">
        <v>15420</v>
      </c>
      <c r="E37" s="4">
        <v>1429.1</v>
      </c>
    </row>
    <row r="38" spans="1:5" ht="15" customHeight="1" x14ac:dyDescent="0.25">
      <c r="A38" s="1">
        <v>36</v>
      </c>
      <c r="B38" s="1"/>
      <c r="C38" s="1" t="s">
        <v>2076</v>
      </c>
      <c r="D38" s="4">
        <v>111326</v>
      </c>
      <c r="E38" s="4">
        <v>2487.1</v>
      </c>
    </row>
    <row r="39" spans="1:5" ht="15" customHeight="1" x14ac:dyDescent="0.25">
      <c r="A39" s="1">
        <v>37</v>
      </c>
      <c r="B39" s="1"/>
      <c r="C39" s="1" t="s">
        <v>2114</v>
      </c>
      <c r="D39" s="4">
        <v>100081</v>
      </c>
      <c r="E39" s="4">
        <v>2369.4</v>
      </c>
    </row>
    <row r="40" spans="1:5" ht="15" customHeight="1" x14ac:dyDescent="0.25">
      <c r="A40" s="1">
        <v>38</v>
      </c>
      <c r="B40" s="1"/>
      <c r="C40" s="1" t="s">
        <v>2233</v>
      </c>
      <c r="D40" s="4">
        <v>100247</v>
      </c>
      <c r="E40" s="4">
        <v>1745.04</v>
      </c>
    </row>
    <row r="41" spans="1:5" ht="15" customHeight="1" x14ac:dyDescent="0.25">
      <c r="A41" s="1">
        <v>39</v>
      </c>
      <c r="B41" s="1"/>
      <c r="C41" s="1" t="s">
        <v>2317</v>
      </c>
      <c r="D41" s="4">
        <v>111400</v>
      </c>
      <c r="E41" s="4">
        <v>308.10000000000002</v>
      </c>
    </row>
    <row r="42" spans="1:5" ht="15" customHeight="1" x14ac:dyDescent="0.25">
      <c r="A42" s="1">
        <v>40</v>
      </c>
      <c r="B42" s="1"/>
      <c r="C42" s="1" t="s">
        <v>667</v>
      </c>
      <c r="D42" s="4">
        <v>3705</v>
      </c>
      <c r="E42" s="4">
        <v>367.4</v>
      </c>
    </row>
    <row r="43" spans="1:5" ht="15" customHeight="1" x14ac:dyDescent="0.25">
      <c r="A43" s="1">
        <v>41</v>
      </c>
      <c r="B43" s="1"/>
      <c r="C43" s="1" t="s">
        <v>782</v>
      </c>
      <c r="D43" s="4">
        <v>111426</v>
      </c>
      <c r="E43" s="4">
        <v>503.02</v>
      </c>
    </row>
    <row r="44" spans="1:5" ht="15" customHeight="1" x14ac:dyDescent="0.25">
      <c r="A44" s="1">
        <v>42</v>
      </c>
      <c r="B44" s="1"/>
      <c r="C44" s="1" t="s">
        <v>1211</v>
      </c>
      <c r="D44" s="4">
        <v>111425</v>
      </c>
      <c r="E44" s="4">
        <v>503.02</v>
      </c>
    </row>
    <row r="45" spans="1:5" ht="15" customHeight="1" x14ac:dyDescent="0.25">
      <c r="A45" s="1">
        <v>43</v>
      </c>
      <c r="B45" s="1"/>
      <c r="C45" s="1" t="s">
        <v>1434</v>
      </c>
      <c r="D45" s="4">
        <v>111562</v>
      </c>
      <c r="E45" s="4">
        <v>10.199999999999999</v>
      </c>
    </row>
    <row r="46" spans="1:5" ht="15" customHeight="1" x14ac:dyDescent="0.25">
      <c r="A46" s="1">
        <v>44</v>
      </c>
      <c r="B46" s="1"/>
      <c r="C46" s="1" t="s">
        <v>1626</v>
      </c>
      <c r="D46" s="4">
        <v>111300</v>
      </c>
      <c r="E46" s="4">
        <v>584.6</v>
      </c>
    </row>
    <row r="47" spans="1:5" ht="15" customHeight="1" x14ac:dyDescent="0.25">
      <c r="A47" s="1">
        <v>45</v>
      </c>
      <c r="B47" s="1"/>
      <c r="C47" s="1" t="s">
        <v>1727</v>
      </c>
      <c r="D47" s="4">
        <v>111456</v>
      </c>
      <c r="E47" s="4">
        <v>372</v>
      </c>
    </row>
    <row r="48" spans="1:5" ht="15" customHeight="1" x14ac:dyDescent="0.25">
      <c r="A48" s="1">
        <v>46</v>
      </c>
      <c r="B48" s="1"/>
      <c r="C48" s="1" t="s">
        <v>1601</v>
      </c>
      <c r="D48" s="4">
        <v>111351</v>
      </c>
      <c r="E48" s="4">
        <v>537.20000000000005</v>
      </c>
    </row>
    <row r="49" spans="1:5" ht="15" customHeight="1" x14ac:dyDescent="0.25">
      <c r="A49" s="1">
        <v>47</v>
      </c>
      <c r="B49" s="1"/>
      <c r="C49" s="1" t="s">
        <v>723</v>
      </c>
      <c r="D49" s="4">
        <v>111474</v>
      </c>
      <c r="E49" s="4">
        <v>160</v>
      </c>
    </row>
    <row r="50" spans="1:5" ht="15" customHeight="1" x14ac:dyDescent="0.25">
      <c r="A50" s="1">
        <v>48</v>
      </c>
      <c r="B50" s="1"/>
      <c r="C50" s="1" t="s">
        <v>0</v>
      </c>
      <c r="D50" s="4">
        <v>2055</v>
      </c>
      <c r="E50" s="4">
        <v>91.2</v>
      </c>
    </row>
    <row r="51" spans="1:5" ht="15" customHeight="1" x14ac:dyDescent="0.25">
      <c r="A51" s="1">
        <v>49</v>
      </c>
      <c r="B51" s="1"/>
      <c r="C51" s="1" t="s">
        <v>1</v>
      </c>
      <c r="D51" s="4">
        <v>3450</v>
      </c>
      <c r="E51" s="4">
        <v>73.400000000000006</v>
      </c>
    </row>
    <row r="52" spans="1:5" ht="15" customHeight="1" x14ac:dyDescent="0.25">
      <c r="A52" s="1">
        <v>50</v>
      </c>
      <c r="B52" s="1" t="s">
        <v>3</v>
      </c>
      <c r="C52" s="1" t="s">
        <v>2</v>
      </c>
      <c r="D52" s="4">
        <v>6802</v>
      </c>
      <c r="E52" s="4">
        <v>140.91</v>
      </c>
    </row>
    <row r="53" spans="1:5" ht="15" customHeight="1" x14ac:dyDescent="0.25">
      <c r="A53" s="1">
        <v>51</v>
      </c>
      <c r="B53" s="1" t="s">
        <v>6</v>
      </c>
      <c r="C53" s="1" t="s">
        <v>4</v>
      </c>
      <c r="D53" s="4" t="s">
        <v>5</v>
      </c>
      <c r="E53" s="4">
        <v>88.6</v>
      </c>
    </row>
    <row r="54" spans="1:5" ht="15" customHeight="1" x14ac:dyDescent="0.25">
      <c r="A54" s="1">
        <v>52</v>
      </c>
      <c r="B54" s="1"/>
      <c r="C54" s="1" t="s">
        <v>7</v>
      </c>
      <c r="D54" s="4">
        <v>3370</v>
      </c>
      <c r="E54" s="4">
        <v>113.9</v>
      </c>
    </row>
    <row r="55" spans="1:5" ht="15" customHeight="1" x14ac:dyDescent="0.25">
      <c r="A55" s="1">
        <v>54</v>
      </c>
      <c r="B55" s="1" t="s">
        <v>13</v>
      </c>
      <c r="C55" s="1" t="s">
        <v>12</v>
      </c>
      <c r="D55" s="4">
        <v>6775</v>
      </c>
      <c r="E55" s="4">
        <v>60.8</v>
      </c>
    </row>
    <row r="56" spans="1:5" ht="15" customHeight="1" x14ac:dyDescent="0.25">
      <c r="A56" s="1">
        <v>55</v>
      </c>
      <c r="B56" s="1" t="s">
        <v>17</v>
      </c>
      <c r="C56" s="1" t="s">
        <v>16</v>
      </c>
      <c r="D56" s="4">
        <v>100070</v>
      </c>
      <c r="E56" s="4">
        <v>144.30000000000001</v>
      </c>
    </row>
    <row r="57" spans="1:5" ht="15" customHeight="1" x14ac:dyDescent="0.25">
      <c r="A57" s="1">
        <v>56</v>
      </c>
      <c r="B57" s="1"/>
      <c r="C57" s="1" t="s">
        <v>18</v>
      </c>
      <c r="D57" s="4">
        <v>111534</v>
      </c>
      <c r="E57" s="4">
        <v>174.44</v>
      </c>
    </row>
    <row r="58" spans="1:5" ht="15" customHeight="1" x14ac:dyDescent="0.25">
      <c r="A58" s="1">
        <v>57</v>
      </c>
      <c r="B58" s="1"/>
      <c r="C58" s="1" t="s">
        <v>20</v>
      </c>
      <c r="D58" s="4">
        <v>7288</v>
      </c>
      <c r="E58" s="4">
        <v>134.69999999999999</v>
      </c>
    </row>
    <row r="59" spans="1:5" ht="15" customHeight="1" x14ac:dyDescent="0.25">
      <c r="A59" s="1">
        <v>58</v>
      </c>
      <c r="B59" s="1"/>
      <c r="C59" s="1" t="s">
        <v>21</v>
      </c>
      <c r="D59" s="4">
        <v>3461</v>
      </c>
      <c r="E59" s="4">
        <v>119.1</v>
      </c>
    </row>
    <row r="60" spans="1:5" ht="15" customHeight="1" x14ac:dyDescent="0.25">
      <c r="A60" s="1">
        <v>59</v>
      </c>
      <c r="B60" s="1"/>
      <c r="C60" s="1" t="s">
        <v>22</v>
      </c>
      <c r="D60" s="4">
        <v>2603</v>
      </c>
      <c r="E60" s="4">
        <v>113.9</v>
      </c>
    </row>
    <row r="61" spans="1:5" ht="15" customHeight="1" x14ac:dyDescent="0.25">
      <c r="A61" s="1">
        <v>60</v>
      </c>
      <c r="B61" s="1"/>
      <c r="C61" s="1" t="s">
        <v>24</v>
      </c>
      <c r="D61" s="4">
        <v>100137</v>
      </c>
      <c r="E61" s="4">
        <v>115.5</v>
      </c>
    </row>
    <row r="62" spans="1:5" ht="15" customHeight="1" x14ac:dyDescent="0.25">
      <c r="A62" s="1">
        <v>61</v>
      </c>
      <c r="B62" s="1" t="s">
        <v>26</v>
      </c>
      <c r="C62" s="1" t="s">
        <v>25</v>
      </c>
      <c r="D62" s="4">
        <v>100072</v>
      </c>
      <c r="E62" s="4">
        <v>88.6</v>
      </c>
    </row>
    <row r="63" spans="1:5" ht="15" customHeight="1" x14ac:dyDescent="0.25">
      <c r="A63" s="1">
        <v>64</v>
      </c>
      <c r="B63" s="1"/>
      <c r="C63" s="1" t="s">
        <v>30</v>
      </c>
      <c r="D63" s="4">
        <v>2152</v>
      </c>
      <c r="E63" s="4">
        <v>45.6</v>
      </c>
    </row>
    <row r="64" spans="1:5" ht="15" customHeight="1" x14ac:dyDescent="0.25">
      <c r="A64" s="1">
        <v>65</v>
      </c>
      <c r="B64" s="1" t="s">
        <v>32</v>
      </c>
      <c r="C64" s="1" t="s">
        <v>31</v>
      </c>
      <c r="D64" s="4">
        <v>6846</v>
      </c>
      <c r="E64" s="4">
        <v>127.5</v>
      </c>
    </row>
    <row r="65" spans="1:5" ht="15" customHeight="1" x14ac:dyDescent="0.25">
      <c r="A65" s="1">
        <v>66</v>
      </c>
      <c r="B65" s="1" t="s">
        <v>36</v>
      </c>
      <c r="C65" s="1" t="s">
        <v>35</v>
      </c>
      <c r="D65" s="4">
        <v>3310</v>
      </c>
      <c r="E65" s="4">
        <v>57</v>
      </c>
    </row>
    <row r="66" spans="1:5" ht="15" customHeight="1" x14ac:dyDescent="0.25">
      <c r="A66" s="1">
        <v>67</v>
      </c>
      <c r="B66" s="1" t="s">
        <v>38</v>
      </c>
      <c r="C66" s="1" t="s">
        <v>37</v>
      </c>
      <c r="D66" s="4">
        <v>2750</v>
      </c>
      <c r="E66" s="4">
        <v>53.5</v>
      </c>
    </row>
    <row r="67" spans="1:5" ht="15" customHeight="1" x14ac:dyDescent="0.25">
      <c r="A67" s="1">
        <v>68</v>
      </c>
      <c r="B67" s="1" t="s">
        <v>42</v>
      </c>
      <c r="C67" s="1" t="s">
        <v>41</v>
      </c>
      <c r="D67" s="4">
        <v>3250</v>
      </c>
      <c r="E67" s="4">
        <v>66.5</v>
      </c>
    </row>
    <row r="68" spans="1:5" ht="15" customHeight="1" x14ac:dyDescent="0.25">
      <c r="A68" s="1">
        <v>69</v>
      </c>
      <c r="B68" s="1" t="s">
        <v>46</v>
      </c>
      <c r="C68" s="1" t="s">
        <v>45</v>
      </c>
      <c r="D68" s="4">
        <v>6317</v>
      </c>
      <c r="E68" s="4">
        <v>157.1</v>
      </c>
    </row>
    <row r="69" spans="1:5" ht="15" customHeight="1" x14ac:dyDescent="0.25">
      <c r="A69" s="1">
        <v>71</v>
      </c>
      <c r="B69" s="1"/>
      <c r="C69" s="1" t="s">
        <v>54</v>
      </c>
      <c r="D69" s="4">
        <v>7085</v>
      </c>
      <c r="E69" s="4">
        <v>13.5</v>
      </c>
    </row>
    <row r="70" spans="1:5" ht="15" customHeight="1" x14ac:dyDescent="0.25">
      <c r="A70" s="1">
        <v>72</v>
      </c>
      <c r="B70" s="1" t="s">
        <v>3</v>
      </c>
      <c r="C70" s="1" t="s">
        <v>56</v>
      </c>
      <c r="D70" s="4">
        <v>6800</v>
      </c>
      <c r="E70" s="4">
        <v>93</v>
      </c>
    </row>
    <row r="71" spans="1:5" ht="15" customHeight="1" x14ac:dyDescent="0.25">
      <c r="A71" s="1">
        <v>73</v>
      </c>
      <c r="B71" s="1" t="s">
        <v>58</v>
      </c>
      <c r="C71" s="1" t="s">
        <v>57</v>
      </c>
      <c r="D71" s="4">
        <v>6355</v>
      </c>
      <c r="E71" s="4">
        <v>33</v>
      </c>
    </row>
    <row r="72" spans="1:5" ht="15" customHeight="1" x14ac:dyDescent="0.25">
      <c r="A72" s="1">
        <v>75</v>
      </c>
      <c r="B72" s="1"/>
      <c r="C72" s="1" t="s">
        <v>64</v>
      </c>
      <c r="D72" s="4">
        <v>100036</v>
      </c>
      <c r="E72" s="4">
        <v>63.3</v>
      </c>
    </row>
    <row r="73" spans="1:5" ht="15" customHeight="1" x14ac:dyDescent="0.25">
      <c r="A73" s="1">
        <v>76</v>
      </c>
      <c r="B73" s="1"/>
      <c r="C73" s="1" t="s">
        <v>65</v>
      </c>
      <c r="D73" s="4">
        <v>2633</v>
      </c>
      <c r="E73" s="4">
        <v>32</v>
      </c>
    </row>
    <row r="74" spans="1:5" ht="15" customHeight="1" x14ac:dyDescent="0.25">
      <c r="A74" s="1">
        <v>77</v>
      </c>
      <c r="B74" s="1" t="s">
        <v>67</v>
      </c>
      <c r="C74" s="1" t="s">
        <v>66</v>
      </c>
      <c r="D74" s="4">
        <v>6954</v>
      </c>
      <c r="E74" s="4">
        <v>64</v>
      </c>
    </row>
    <row r="75" spans="1:5" ht="15" customHeight="1" x14ac:dyDescent="0.25">
      <c r="A75" s="1">
        <v>78</v>
      </c>
      <c r="B75" s="1" t="s">
        <v>69</v>
      </c>
      <c r="C75" s="1" t="s">
        <v>68</v>
      </c>
      <c r="D75" s="4">
        <v>4280</v>
      </c>
      <c r="E75" s="4">
        <v>59.5</v>
      </c>
    </row>
    <row r="76" spans="1:5" ht="15" customHeight="1" x14ac:dyDescent="0.25">
      <c r="A76" s="1">
        <v>79</v>
      </c>
      <c r="B76" s="1"/>
      <c r="C76" s="1" t="s">
        <v>75</v>
      </c>
      <c r="D76" s="4">
        <v>7325</v>
      </c>
      <c r="E76" s="4">
        <v>91.2</v>
      </c>
    </row>
    <row r="77" spans="1:5" ht="15" customHeight="1" x14ac:dyDescent="0.25">
      <c r="A77" s="1">
        <v>80</v>
      </c>
      <c r="B77" s="1"/>
      <c r="C77" s="1" t="s">
        <v>79</v>
      </c>
      <c r="D77" s="4">
        <v>3491</v>
      </c>
      <c r="E77" s="4">
        <v>129.1</v>
      </c>
    </row>
    <row r="78" spans="1:5" ht="15" customHeight="1" x14ac:dyDescent="0.25">
      <c r="A78" s="1">
        <v>81</v>
      </c>
      <c r="B78" s="1"/>
      <c r="C78" s="1" t="s">
        <v>80</v>
      </c>
      <c r="D78" s="4">
        <v>3730</v>
      </c>
      <c r="E78" s="4">
        <v>73.400000000000006</v>
      </c>
    </row>
    <row r="79" spans="1:5" ht="15" customHeight="1" x14ac:dyDescent="0.25">
      <c r="A79" s="1">
        <v>82</v>
      </c>
      <c r="B79" s="1" t="s">
        <v>44</v>
      </c>
      <c r="C79" s="1" t="s">
        <v>81</v>
      </c>
      <c r="D79" s="4">
        <v>7050</v>
      </c>
      <c r="E79" s="4">
        <v>7.75</v>
      </c>
    </row>
    <row r="80" spans="1:5" ht="15" customHeight="1" x14ac:dyDescent="0.25">
      <c r="A80" s="1">
        <v>83</v>
      </c>
      <c r="B80" s="1"/>
      <c r="C80" s="1" t="s">
        <v>83</v>
      </c>
      <c r="D80" s="4">
        <v>2407</v>
      </c>
      <c r="E80" s="4">
        <v>91.2</v>
      </c>
    </row>
    <row r="81" spans="1:5" ht="15" customHeight="1" x14ac:dyDescent="0.25">
      <c r="A81" s="1">
        <v>84</v>
      </c>
      <c r="B81" s="1" t="s">
        <v>85</v>
      </c>
      <c r="C81" s="1" t="s">
        <v>84</v>
      </c>
      <c r="D81" s="4">
        <v>6904</v>
      </c>
      <c r="E81" s="4">
        <v>58.3</v>
      </c>
    </row>
    <row r="82" spans="1:5" ht="15" customHeight="1" x14ac:dyDescent="0.25">
      <c r="A82" s="1">
        <v>85</v>
      </c>
      <c r="B82" s="1"/>
      <c r="C82" s="1" t="s">
        <v>86</v>
      </c>
      <c r="D82" s="4">
        <v>2452</v>
      </c>
      <c r="E82" s="4">
        <v>63.3</v>
      </c>
    </row>
    <row r="83" spans="1:5" ht="15" customHeight="1" x14ac:dyDescent="0.25">
      <c r="A83" s="1">
        <v>86</v>
      </c>
      <c r="B83" s="1" t="s">
        <v>88</v>
      </c>
      <c r="C83" s="1" t="s">
        <v>87</v>
      </c>
      <c r="D83" s="4">
        <v>100151</v>
      </c>
      <c r="E83" s="4">
        <v>449.4</v>
      </c>
    </row>
    <row r="84" spans="1:5" ht="15" customHeight="1" x14ac:dyDescent="0.25">
      <c r="A84" s="1">
        <v>87</v>
      </c>
      <c r="B84" s="1"/>
      <c r="C84" s="1" t="s">
        <v>89</v>
      </c>
      <c r="D84" s="4">
        <v>4476</v>
      </c>
      <c r="E84" s="4">
        <v>65.5</v>
      </c>
    </row>
    <row r="85" spans="1:5" ht="15" customHeight="1" x14ac:dyDescent="0.25">
      <c r="A85" s="1">
        <v>88</v>
      </c>
      <c r="B85" s="1"/>
      <c r="C85" s="1" t="s">
        <v>91</v>
      </c>
      <c r="D85" s="4">
        <v>7060</v>
      </c>
      <c r="E85" s="4">
        <v>103.8</v>
      </c>
    </row>
    <row r="86" spans="1:5" ht="15" customHeight="1" x14ac:dyDescent="0.25">
      <c r="A86" s="1">
        <v>89</v>
      </c>
      <c r="B86" s="1"/>
      <c r="C86" s="1" t="s">
        <v>93</v>
      </c>
      <c r="D86" s="4">
        <v>7143</v>
      </c>
      <c r="E86" s="4">
        <v>91.2</v>
      </c>
    </row>
    <row r="87" spans="1:5" ht="15" customHeight="1" x14ac:dyDescent="0.25">
      <c r="A87" s="1">
        <v>90</v>
      </c>
      <c r="B87" s="1" t="s">
        <v>97</v>
      </c>
      <c r="C87" s="1" t="s">
        <v>96</v>
      </c>
      <c r="D87" s="4">
        <v>6461</v>
      </c>
      <c r="E87" s="4">
        <v>134.19999999999999</v>
      </c>
    </row>
    <row r="88" spans="1:5" ht="15" customHeight="1" x14ac:dyDescent="0.25">
      <c r="A88" s="1">
        <v>91</v>
      </c>
      <c r="B88" s="1"/>
      <c r="C88" s="1" t="s">
        <v>99</v>
      </c>
      <c r="D88" s="4">
        <v>2365</v>
      </c>
      <c r="E88" s="4">
        <v>91.2</v>
      </c>
    </row>
    <row r="89" spans="1:5" ht="15" customHeight="1" x14ac:dyDescent="0.25">
      <c r="A89" s="1">
        <v>93</v>
      </c>
      <c r="B89" s="1" t="s">
        <v>103</v>
      </c>
      <c r="C89" s="1" t="s">
        <v>102</v>
      </c>
      <c r="D89" s="4">
        <v>2686</v>
      </c>
      <c r="E89" s="4">
        <v>123</v>
      </c>
    </row>
    <row r="90" spans="1:5" ht="15" customHeight="1" x14ac:dyDescent="0.25">
      <c r="A90" s="1">
        <v>94</v>
      </c>
      <c r="B90" s="1" t="s">
        <v>105</v>
      </c>
      <c r="C90" s="1" t="s">
        <v>104</v>
      </c>
      <c r="D90" s="4">
        <v>2410</v>
      </c>
      <c r="E90" s="4">
        <v>45.6</v>
      </c>
    </row>
    <row r="91" spans="1:5" ht="15" customHeight="1" x14ac:dyDescent="0.25">
      <c r="A91" s="1">
        <v>95</v>
      </c>
      <c r="B91" s="1"/>
      <c r="C91" s="1" t="s">
        <v>106</v>
      </c>
      <c r="D91" s="4">
        <v>2360</v>
      </c>
      <c r="E91" s="4">
        <v>76</v>
      </c>
    </row>
    <row r="92" spans="1:5" ht="15" customHeight="1" x14ac:dyDescent="0.25">
      <c r="A92" s="1">
        <v>96</v>
      </c>
      <c r="B92" s="1" t="s">
        <v>26</v>
      </c>
      <c r="C92" s="1" t="s">
        <v>107</v>
      </c>
      <c r="D92" s="4">
        <v>6948</v>
      </c>
      <c r="E92" s="4">
        <v>214.3</v>
      </c>
    </row>
    <row r="93" spans="1:5" ht="15" customHeight="1" x14ac:dyDescent="0.25">
      <c r="A93" s="1">
        <v>97</v>
      </c>
      <c r="B93" s="1" t="s">
        <v>115</v>
      </c>
      <c r="C93" s="1" t="s">
        <v>114</v>
      </c>
      <c r="D93" s="4">
        <v>4205</v>
      </c>
      <c r="E93" s="4">
        <v>157</v>
      </c>
    </row>
    <row r="94" spans="1:5" ht="15" customHeight="1" x14ac:dyDescent="0.25">
      <c r="A94" s="1">
        <v>98</v>
      </c>
      <c r="B94" s="1"/>
      <c r="C94" s="1" t="s">
        <v>121</v>
      </c>
      <c r="D94" s="4">
        <v>2576</v>
      </c>
      <c r="E94" s="4">
        <v>103.8</v>
      </c>
    </row>
    <row r="95" spans="1:5" ht="15" customHeight="1" x14ac:dyDescent="0.25">
      <c r="A95" s="1">
        <v>99</v>
      </c>
      <c r="B95" s="1"/>
      <c r="C95" s="1" t="s">
        <v>124</v>
      </c>
      <c r="D95" s="4">
        <v>3180</v>
      </c>
      <c r="E95" s="4">
        <v>113.9</v>
      </c>
    </row>
    <row r="96" spans="1:5" ht="15" customHeight="1" x14ac:dyDescent="0.25">
      <c r="A96" s="1">
        <v>100</v>
      </c>
      <c r="B96" s="1"/>
      <c r="C96" s="1" t="s">
        <v>126</v>
      </c>
      <c r="D96" s="4">
        <v>100131</v>
      </c>
      <c r="E96" s="4">
        <v>24.8</v>
      </c>
    </row>
    <row r="97" spans="1:5" ht="15" customHeight="1" x14ac:dyDescent="0.25">
      <c r="A97" s="1">
        <v>101</v>
      </c>
      <c r="B97" s="1"/>
      <c r="C97" s="1" t="s">
        <v>127</v>
      </c>
      <c r="D97" s="4">
        <v>7470</v>
      </c>
      <c r="E97" s="4">
        <v>227.8</v>
      </c>
    </row>
    <row r="98" spans="1:5" ht="15" customHeight="1" x14ac:dyDescent="0.25">
      <c r="A98" s="1">
        <v>102</v>
      </c>
      <c r="B98" s="1" t="s">
        <v>130</v>
      </c>
      <c r="C98" s="1" t="s">
        <v>129</v>
      </c>
      <c r="D98" s="4">
        <v>20005</v>
      </c>
      <c r="E98" s="4">
        <v>212.5</v>
      </c>
    </row>
    <row r="99" spans="1:5" ht="15" customHeight="1" x14ac:dyDescent="0.25">
      <c r="A99" s="1">
        <v>103</v>
      </c>
      <c r="B99" s="1"/>
      <c r="C99" s="1" t="s">
        <v>132</v>
      </c>
      <c r="D99" s="4">
        <v>4563</v>
      </c>
      <c r="E99" s="4">
        <v>76</v>
      </c>
    </row>
    <row r="100" spans="1:5" ht="15" customHeight="1" x14ac:dyDescent="0.25">
      <c r="A100" s="1">
        <v>104</v>
      </c>
      <c r="B100" s="1"/>
      <c r="C100" s="1" t="s">
        <v>133</v>
      </c>
      <c r="D100" s="4">
        <v>2802</v>
      </c>
      <c r="E100" s="4">
        <v>76</v>
      </c>
    </row>
    <row r="101" spans="1:5" ht="15" customHeight="1" x14ac:dyDescent="0.25">
      <c r="A101" s="1">
        <v>105</v>
      </c>
      <c r="B101" s="1"/>
      <c r="C101" s="1" t="s">
        <v>134</v>
      </c>
      <c r="D101" s="4">
        <v>2293</v>
      </c>
      <c r="E101" s="4">
        <v>76</v>
      </c>
    </row>
    <row r="102" spans="1:5" ht="15" customHeight="1" x14ac:dyDescent="0.25">
      <c r="A102" s="1">
        <v>106</v>
      </c>
      <c r="B102" s="1" t="s">
        <v>136</v>
      </c>
      <c r="C102" s="1" t="s">
        <v>135</v>
      </c>
      <c r="D102" s="4">
        <v>3890</v>
      </c>
      <c r="E102" s="4">
        <v>17.8</v>
      </c>
    </row>
    <row r="103" spans="1:5" ht="15" customHeight="1" x14ac:dyDescent="0.25">
      <c r="A103" s="1">
        <v>107</v>
      </c>
      <c r="B103" s="1"/>
      <c r="C103" s="1" t="s">
        <v>138</v>
      </c>
      <c r="D103" s="4">
        <v>4066</v>
      </c>
      <c r="E103" s="4">
        <v>196</v>
      </c>
    </row>
    <row r="104" spans="1:5" ht="15" customHeight="1" x14ac:dyDescent="0.25">
      <c r="A104" s="1">
        <v>108</v>
      </c>
      <c r="B104" s="1"/>
      <c r="C104" s="1" t="s">
        <v>140</v>
      </c>
      <c r="D104" s="4">
        <v>100133</v>
      </c>
      <c r="E104" s="4">
        <v>101.1</v>
      </c>
    </row>
    <row r="105" spans="1:5" ht="15" customHeight="1" x14ac:dyDescent="0.25">
      <c r="A105" s="1">
        <v>109</v>
      </c>
      <c r="B105" s="1" t="s">
        <v>142</v>
      </c>
      <c r="C105" s="1" t="s">
        <v>141</v>
      </c>
      <c r="D105" s="4">
        <v>2276</v>
      </c>
      <c r="E105" s="4">
        <v>11</v>
      </c>
    </row>
    <row r="106" spans="1:5" ht="15" customHeight="1" x14ac:dyDescent="0.25">
      <c r="A106" s="1">
        <v>110</v>
      </c>
      <c r="B106" s="1"/>
      <c r="C106" s="1" t="s">
        <v>144</v>
      </c>
      <c r="D106" s="4">
        <v>100090</v>
      </c>
      <c r="E106" s="4">
        <v>199.6</v>
      </c>
    </row>
    <row r="107" spans="1:5" ht="15" customHeight="1" x14ac:dyDescent="0.25">
      <c r="A107" s="1">
        <v>111</v>
      </c>
      <c r="B107" s="1" t="s">
        <v>146</v>
      </c>
      <c r="C107" s="1" t="s">
        <v>145</v>
      </c>
      <c r="D107" s="4">
        <v>100103</v>
      </c>
      <c r="E107" s="4">
        <v>677.7</v>
      </c>
    </row>
    <row r="108" spans="1:5" ht="15" customHeight="1" x14ac:dyDescent="0.25">
      <c r="A108" s="1">
        <v>112</v>
      </c>
      <c r="B108" s="1"/>
      <c r="C108" s="1" t="s">
        <v>147</v>
      </c>
      <c r="D108" s="4">
        <v>2440</v>
      </c>
      <c r="E108" s="4">
        <v>91.2</v>
      </c>
    </row>
    <row r="109" spans="1:5" ht="15" customHeight="1" x14ac:dyDescent="0.25">
      <c r="A109" s="1">
        <v>113</v>
      </c>
      <c r="B109" s="1"/>
      <c r="C109" s="1" t="s">
        <v>148</v>
      </c>
      <c r="D109" s="4">
        <v>7303</v>
      </c>
      <c r="E109" s="4">
        <v>143.30000000000001</v>
      </c>
    </row>
    <row r="110" spans="1:5" ht="15" customHeight="1" x14ac:dyDescent="0.25">
      <c r="A110" s="1">
        <v>114</v>
      </c>
      <c r="B110" s="1" t="s">
        <v>153</v>
      </c>
      <c r="C110" s="1" t="s">
        <v>152</v>
      </c>
      <c r="D110" s="4">
        <v>3315</v>
      </c>
      <c r="E110" s="4">
        <v>73.400000000000006</v>
      </c>
    </row>
    <row r="111" spans="1:5" ht="15" customHeight="1" x14ac:dyDescent="0.25">
      <c r="A111" s="1">
        <v>115</v>
      </c>
      <c r="B111" s="1"/>
      <c r="C111" s="1" t="s">
        <v>155</v>
      </c>
      <c r="D111" s="4">
        <v>7067</v>
      </c>
      <c r="E111" s="4">
        <v>221.3</v>
      </c>
    </row>
    <row r="112" spans="1:5" ht="15" customHeight="1" x14ac:dyDescent="0.25">
      <c r="A112" s="1">
        <v>116</v>
      </c>
      <c r="B112" s="1" t="s">
        <v>157</v>
      </c>
      <c r="C112" s="1" t="s">
        <v>156</v>
      </c>
      <c r="D112" s="4">
        <v>2682</v>
      </c>
      <c r="E112" s="4">
        <v>122.5</v>
      </c>
    </row>
    <row r="113" spans="1:5" ht="15" customHeight="1" x14ac:dyDescent="0.25">
      <c r="A113" s="1">
        <v>117</v>
      </c>
      <c r="B113" s="1"/>
      <c r="C113" s="1" t="s">
        <v>159</v>
      </c>
      <c r="D113" s="4">
        <v>2175</v>
      </c>
      <c r="E113" s="4">
        <v>76</v>
      </c>
    </row>
    <row r="114" spans="1:5" ht="15" customHeight="1" x14ac:dyDescent="0.25">
      <c r="A114" s="1">
        <v>118</v>
      </c>
      <c r="B114" s="1"/>
      <c r="C114" s="1" t="s">
        <v>169</v>
      </c>
      <c r="D114" s="4">
        <v>7071</v>
      </c>
      <c r="E114" s="4">
        <v>63.3</v>
      </c>
    </row>
    <row r="115" spans="1:5" ht="15" customHeight="1" x14ac:dyDescent="0.25">
      <c r="A115" s="1">
        <v>119</v>
      </c>
      <c r="B115" s="1"/>
      <c r="C115" s="1" t="s">
        <v>173</v>
      </c>
      <c r="D115" s="4">
        <v>3460</v>
      </c>
      <c r="E115" s="4">
        <v>73.400000000000006</v>
      </c>
    </row>
    <row r="116" spans="1:5" ht="15" customHeight="1" x14ac:dyDescent="0.25">
      <c r="A116" s="1">
        <v>120</v>
      </c>
      <c r="B116" s="1"/>
      <c r="C116" s="1" t="s">
        <v>174</v>
      </c>
      <c r="D116" s="4" t="s">
        <v>175</v>
      </c>
      <c r="E116" s="4">
        <v>61.6</v>
      </c>
    </row>
    <row r="117" spans="1:5" ht="15" customHeight="1" x14ac:dyDescent="0.25">
      <c r="A117" s="1">
        <v>121</v>
      </c>
      <c r="B117" s="1" t="s">
        <v>177</v>
      </c>
      <c r="C117" s="1" t="s">
        <v>176</v>
      </c>
      <c r="D117" s="4">
        <v>2690</v>
      </c>
      <c r="E117" s="4">
        <v>116.5</v>
      </c>
    </row>
    <row r="118" spans="1:5" ht="15" customHeight="1" x14ac:dyDescent="0.25">
      <c r="A118" s="1">
        <v>122</v>
      </c>
      <c r="B118" s="1" t="s">
        <v>179</v>
      </c>
      <c r="C118" s="1" t="s">
        <v>178</v>
      </c>
      <c r="D118" s="4">
        <v>4060</v>
      </c>
      <c r="E118" s="4">
        <v>46.5</v>
      </c>
    </row>
    <row r="119" spans="1:5" ht="15" customHeight="1" x14ac:dyDescent="0.25">
      <c r="A119" s="1">
        <v>123</v>
      </c>
      <c r="B119" s="1"/>
      <c r="C119" s="1" t="s">
        <v>181</v>
      </c>
      <c r="D119" s="4">
        <v>111508</v>
      </c>
      <c r="E119" s="4">
        <v>630</v>
      </c>
    </row>
    <row r="120" spans="1:5" ht="15" customHeight="1" x14ac:dyDescent="0.25">
      <c r="A120" s="1">
        <v>124</v>
      </c>
      <c r="B120" s="1" t="s">
        <v>183</v>
      </c>
      <c r="C120" s="1" t="s">
        <v>182</v>
      </c>
      <c r="D120" s="4">
        <v>7215</v>
      </c>
      <c r="E120" s="4">
        <v>99.75</v>
      </c>
    </row>
    <row r="121" spans="1:5" ht="15" customHeight="1" x14ac:dyDescent="0.25">
      <c r="A121" s="1">
        <v>125</v>
      </c>
      <c r="B121" s="1" t="s">
        <v>185</v>
      </c>
      <c r="C121" s="1" t="s">
        <v>184</v>
      </c>
      <c r="D121" s="4">
        <v>2770</v>
      </c>
      <c r="E121" s="4">
        <v>143.30000000000001</v>
      </c>
    </row>
    <row r="122" spans="1:5" ht="15" customHeight="1" x14ac:dyDescent="0.25">
      <c r="A122" s="1">
        <v>126</v>
      </c>
      <c r="B122" s="1"/>
      <c r="C122" s="1" t="s">
        <v>186</v>
      </c>
      <c r="D122" s="4">
        <v>4041</v>
      </c>
      <c r="E122" s="4">
        <v>121.5</v>
      </c>
    </row>
    <row r="123" spans="1:5" ht="15" customHeight="1" x14ac:dyDescent="0.25">
      <c r="A123" s="1">
        <v>127</v>
      </c>
      <c r="B123" s="1"/>
      <c r="C123" s="1" t="s">
        <v>187</v>
      </c>
      <c r="D123" s="4">
        <v>7073</v>
      </c>
      <c r="E123" s="4">
        <v>91.2</v>
      </c>
    </row>
    <row r="124" spans="1:5" ht="15" customHeight="1" x14ac:dyDescent="0.25">
      <c r="A124" s="1">
        <v>128</v>
      </c>
      <c r="B124" s="1"/>
      <c r="C124" s="1" t="s">
        <v>188</v>
      </c>
      <c r="D124" s="4">
        <v>111355</v>
      </c>
      <c r="E124" s="4">
        <v>1817.7</v>
      </c>
    </row>
    <row r="125" spans="1:5" ht="15" customHeight="1" x14ac:dyDescent="0.25">
      <c r="A125" s="1">
        <v>129</v>
      </c>
      <c r="B125" s="1"/>
      <c r="C125" s="1" t="s">
        <v>189</v>
      </c>
      <c r="D125" s="4">
        <v>4291</v>
      </c>
      <c r="E125" s="4">
        <v>113.9</v>
      </c>
    </row>
    <row r="126" spans="1:5" ht="15" customHeight="1" x14ac:dyDescent="0.25">
      <c r="A126" s="1">
        <v>130</v>
      </c>
      <c r="B126" s="1"/>
      <c r="C126" s="1" t="s">
        <v>192</v>
      </c>
      <c r="D126" s="4">
        <v>111391</v>
      </c>
      <c r="E126" s="4">
        <v>454.37</v>
      </c>
    </row>
    <row r="127" spans="1:5" ht="15" customHeight="1" x14ac:dyDescent="0.25">
      <c r="A127" s="1">
        <v>131</v>
      </c>
      <c r="B127" s="1" t="s">
        <v>194</v>
      </c>
      <c r="C127" s="1" t="s">
        <v>193</v>
      </c>
      <c r="D127" s="4">
        <v>100037</v>
      </c>
      <c r="E127" s="4">
        <v>300.7</v>
      </c>
    </row>
    <row r="128" spans="1:5" ht="15" customHeight="1" x14ac:dyDescent="0.25">
      <c r="A128" s="1">
        <v>132</v>
      </c>
      <c r="B128" s="1"/>
      <c r="C128" s="1" t="s">
        <v>195</v>
      </c>
      <c r="D128" s="4">
        <v>3205</v>
      </c>
      <c r="E128" s="4">
        <v>38</v>
      </c>
    </row>
    <row r="129" spans="1:5" ht="15" customHeight="1" x14ac:dyDescent="0.25">
      <c r="A129" s="1">
        <v>133</v>
      </c>
      <c r="B129" s="1"/>
      <c r="C129" s="1" t="s">
        <v>196</v>
      </c>
      <c r="D129" s="4">
        <v>111482</v>
      </c>
      <c r="E129" s="4">
        <v>61.6</v>
      </c>
    </row>
    <row r="130" spans="1:5" ht="15" customHeight="1" x14ac:dyDescent="0.25">
      <c r="A130" s="1">
        <v>134</v>
      </c>
      <c r="B130" s="1" t="s">
        <v>198</v>
      </c>
      <c r="C130" s="1" t="s">
        <v>197</v>
      </c>
      <c r="D130" s="4">
        <v>6322</v>
      </c>
      <c r="E130" s="4">
        <v>60.8</v>
      </c>
    </row>
    <row r="131" spans="1:5" ht="15" customHeight="1" x14ac:dyDescent="0.25">
      <c r="A131" s="1">
        <v>135</v>
      </c>
      <c r="B131" s="1" t="s">
        <v>204</v>
      </c>
      <c r="C131" s="1" t="s">
        <v>203</v>
      </c>
      <c r="D131" s="4">
        <v>6613</v>
      </c>
      <c r="E131" s="4">
        <v>63.3</v>
      </c>
    </row>
    <row r="132" spans="1:5" ht="15" customHeight="1" x14ac:dyDescent="0.25">
      <c r="A132" s="1">
        <v>136</v>
      </c>
      <c r="B132" s="1" t="s">
        <v>206</v>
      </c>
      <c r="C132" s="1" t="s">
        <v>205</v>
      </c>
      <c r="D132" s="4">
        <v>6202</v>
      </c>
      <c r="E132" s="4">
        <v>121.5</v>
      </c>
    </row>
    <row r="133" spans="1:5" ht="15" customHeight="1" x14ac:dyDescent="0.25">
      <c r="A133" s="1">
        <v>137</v>
      </c>
      <c r="B133" s="1" t="s">
        <v>142</v>
      </c>
      <c r="C133" s="1" t="s">
        <v>210</v>
      </c>
      <c r="D133" s="4">
        <v>2803</v>
      </c>
      <c r="E133" s="4">
        <v>7.6</v>
      </c>
    </row>
    <row r="134" spans="1:5" ht="15" customHeight="1" x14ac:dyDescent="0.25">
      <c r="A134" s="1">
        <v>138</v>
      </c>
      <c r="B134" s="1"/>
      <c r="C134" s="1" t="s">
        <v>211</v>
      </c>
      <c r="D134" s="4">
        <v>4261</v>
      </c>
      <c r="E134" s="4">
        <v>63.3</v>
      </c>
    </row>
    <row r="135" spans="1:5" ht="15" customHeight="1" x14ac:dyDescent="0.25">
      <c r="A135" s="1">
        <v>139</v>
      </c>
      <c r="B135" s="1"/>
      <c r="C135" s="1" t="s">
        <v>212</v>
      </c>
      <c r="D135" s="4">
        <v>404130</v>
      </c>
      <c r="E135" s="4">
        <v>66</v>
      </c>
    </row>
    <row r="136" spans="1:5" ht="15" customHeight="1" x14ac:dyDescent="0.25">
      <c r="A136" s="1">
        <v>140</v>
      </c>
      <c r="B136" s="1"/>
      <c r="C136" s="1" t="s">
        <v>214</v>
      </c>
      <c r="D136" s="4">
        <v>111356</v>
      </c>
      <c r="E136" s="4">
        <v>76</v>
      </c>
    </row>
    <row r="137" spans="1:5" ht="15" customHeight="1" x14ac:dyDescent="0.25">
      <c r="A137" s="1">
        <v>141</v>
      </c>
      <c r="B137" s="1"/>
      <c r="C137" s="1" t="s">
        <v>215</v>
      </c>
      <c r="D137" s="4">
        <v>6129</v>
      </c>
      <c r="E137" s="4">
        <v>88.6</v>
      </c>
    </row>
    <row r="138" spans="1:5" ht="15" customHeight="1" x14ac:dyDescent="0.25">
      <c r="A138" s="1">
        <v>142</v>
      </c>
      <c r="B138" s="1"/>
      <c r="C138" s="1" t="s">
        <v>218</v>
      </c>
      <c r="D138" s="4">
        <v>2165</v>
      </c>
      <c r="E138" s="4">
        <v>103.8</v>
      </c>
    </row>
    <row r="139" spans="1:5" ht="15" customHeight="1" x14ac:dyDescent="0.25">
      <c r="A139" s="1">
        <v>143</v>
      </c>
      <c r="B139" s="1"/>
      <c r="C139" s="1" t="s">
        <v>223</v>
      </c>
      <c r="D139" s="4">
        <v>2060</v>
      </c>
      <c r="E139" s="4">
        <v>91.2</v>
      </c>
    </row>
    <row r="140" spans="1:5" ht="15" customHeight="1" x14ac:dyDescent="0.25">
      <c r="A140" s="1">
        <v>144</v>
      </c>
      <c r="B140" s="1"/>
      <c r="C140" s="1" t="s">
        <v>224</v>
      </c>
      <c r="D140" s="4">
        <v>100058</v>
      </c>
      <c r="E140" s="4">
        <v>250.3</v>
      </c>
    </row>
    <row r="141" spans="1:5" ht="15" customHeight="1" x14ac:dyDescent="0.25">
      <c r="A141" s="1">
        <v>145</v>
      </c>
      <c r="B141" s="1" t="s">
        <v>226</v>
      </c>
      <c r="C141" s="1" t="s">
        <v>225</v>
      </c>
      <c r="D141" s="4">
        <v>2945</v>
      </c>
      <c r="E141" s="4">
        <v>30</v>
      </c>
    </row>
    <row r="142" spans="1:5" ht="15" customHeight="1" x14ac:dyDescent="0.25">
      <c r="A142" s="1">
        <v>146</v>
      </c>
      <c r="B142" s="1" t="s">
        <v>228</v>
      </c>
      <c r="C142" s="1" t="s">
        <v>227</v>
      </c>
      <c r="D142" s="4">
        <v>100111</v>
      </c>
      <c r="E142" s="4">
        <v>731.6</v>
      </c>
    </row>
    <row r="143" spans="1:5" ht="15" customHeight="1" x14ac:dyDescent="0.25">
      <c r="A143" s="1">
        <v>147</v>
      </c>
      <c r="B143" s="1"/>
      <c r="C143" s="1" t="s">
        <v>229</v>
      </c>
      <c r="D143" s="4">
        <v>111560</v>
      </c>
      <c r="E143" s="4">
        <v>161.35</v>
      </c>
    </row>
    <row r="144" spans="1:5" ht="15" customHeight="1" x14ac:dyDescent="0.25">
      <c r="A144" s="1">
        <v>148</v>
      </c>
      <c r="B144" s="1"/>
      <c r="C144" s="1" t="s">
        <v>230</v>
      </c>
      <c r="D144" s="4">
        <v>4282</v>
      </c>
      <c r="E144" s="4">
        <v>278.5</v>
      </c>
    </row>
    <row r="145" spans="1:5" ht="15" customHeight="1" x14ac:dyDescent="0.25">
      <c r="A145" s="1">
        <v>149</v>
      </c>
      <c r="B145" s="1" t="s">
        <v>234</v>
      </c>
      <c r="C145" s="1" t="s">
        <v>233</v>
      </c>
      <c r="D145" s="4">
        <v>3258</v>
      </c>
      <c r="E145" s="4">
        <v>126.6</v>
      </c>
    </row>
    <row r="146" spans="1:5" ht="15" customHeight="1" x14ac:dyDescent="0.25">
      <c r="A146" s="1">
        <v>150</v>
      </c>
      <c r="B146" s="1"/>
      <c r="C146" s="1" t="s">
        <v>238</v>
      </c>
      <c r="D146" s="4">
        <v>21009</v>
      </c>
      <c r="E146" s="4">
        <v>121.5</v>
      </c>
    </row>
    <row r="147" spans="1:5" ht="15" customHeight="1" x14ac:dyDescent="0.25">
      <c r="A147" s="1">
        <v>151</v>
      </c>
      <c r="B147" s="1"/>
      <c r="C147" s="1" t="s">
        <v>239</v>
      </c>
      <c r="D147" s="4">
        <v>2856</v>
      </c>
      <c r="E147" s="4">
        <v>55.7</v>
      </c>
    </row>
    <row r="148" spans="1:5" ht="15" customHeight="1" x14ac:dyDescent="0.25">
      <c r="A148" s="1">
        <v>152</v>
      </c>
      <c r="B148" s="1" t="s">
        <v>241</v>
      </c>
      <c r="C148" s="1" t="s">
        <v>240</v>
      </c>
      <c r="D148" s="4">
        <v>4150</v>
      </c>
      <c r="E148" s="4">
        <v>81.5</v>
      </c>
    </row>
    <row r="149" spans="1:5" ht="15" customHeight="1" x14ac:dyDescent="0.25">
      <c r="A149" s="1">
        <v>153</v>
      </c>
      <c r="B149" s="1" t="s">
        <v>243</v>
      </c>
      <c r="C149" s="1" t="s">
        <v>242</v>
      </c>
      <c r="D149" s="4">
        <v>3720</v>
      </c>
      <c r="E149" s="4">
        <v>42</v>
      </c>
    </row>
    <row r="150" spans="1:5" ht="15" customHeight="1" x14ac:dyDescent="0.25">
      <c r="A150" s="1">
        <v>154</v>
      </c>
      <c r="B150" s="1"/>
      <c r="C150" s="1" t="s">
        <v>247</v>
      </c>
      <c r="D150" s="4" t="s">
        <v>248</v>
      </c>
      <c r="E150" s="4">
        <v>61.6</v>
      </c>
    </row>
    <row r="151" spans="1:5" ht="15" customHeight="1" x14ac:dyDescent="0.25">
      <c r="A151" s="1">
        <v>155</v>
      </c>
      <c r="B151" s="1" t="s">
        <v>250</v>
      </c>
      <c r="C151" s="1" t="s">
        <v>249</v>
      </c>
      <c r="D151" s="4">
        <v>3400</v>
      </c>
      <c r="E151" s="4">
        <v>67.5</v>
      </c>
    </row>
    <row r="152" spans="1:5" ht="15" customHeight="1" x14ac:dyDescent="0.25">
      <c r="A152" s="1">
        <v>156</v>
      </c>
      <c r="B152" s="1"/>
      <c r="C152" s="1" t="s">
        <v>258</v>
      </c>
      <c r="D152" s="4" t="s">
        <v>259</v>
      </c>
      <c r="E152" s="4">
        <v>61.6</v>
      </c>
    </row>
    <row r="153" spans="1:5" ht="15" customHeight="1" x14ac:dyDescent="0.25">
      <c r="A153" s="1">
        <v>157</v>
      </c>
      <c r="B153" s="1"/>
      <c r="C153" s="1" t="s">
        <v>260</v>
      </c>
      <c r="D153" s="4">
        <v>4456</v>
      </c>
      <c r="E153" s="4">
        <v>139.5</v>
      </c>
    </row>
    <row r="154" spans="1:5" ht="15" customHeight="1" x14ac:dyDescent="0.25">
      <c r="A154" s="1">
        <v>158</v>
      </c>
      <c r="B154" s="1"/>
      <c r="C154" s="1" t="s">
        <v>261</v>
      </c>
      <c r="D154" s="4">
        <v>31006</v>
      </c>
      <c r="E154" s="4">
        <v>63.3</v>
      </c>
    </row>
    <row r="155" spans="1:5" ht="15" customHeight="1" x14ac:dyDescent="0.25">
      <c r="A155" s="1">
        <v>159</v>
      </c>
      <c r="B155" s="1" t="s">
        <v>263</v>
      </c>
      <c r="C155" s="1" t="s">
        <v>262</v>
      </c>
      <c r="D155" s="4">
        <v>3465</v>
      </c>
      <c r="E155" s="4">
        <v>73.400000000000006</v>
      </c>
    </row>
    <row r="156" spans="1:5" ht="15" customHeight="1" x14ac:dyDescent="0.25">
      <c r="A156" s="1">
        <v>160</v>
      </c>
      <c r="B156" s="1"/>
      <c r="C156" s="1" t="s">
        <v>265</v>
      </c>
      <c r="D156" s="4">
        <v>100079</v>
      </c>
      <c r="E156" s="4">
        <v>58.3</v>
      </c>
    </row>
    <row r="157" spans="1:5" ht="15" customHeight="1" x14ac:dyDescent="0.25">
      <c r="A157" s="1">
        <v>161</v>
      </c>
      <c r="B157" s="1" t="s">
        <v>267</v>
      </c>
      <c r="C157" s="1" t="s">
        <v>266</v>
      </c>
      <c r="D157" s="4">
        <v>2108</v>
      </c>
      <c r="E157" s="4">
        <v>103.8</v>
      </c>
    </row>
    <row r="158" spans="1:5" ht="15" customHeight="1" x14ac:dyDescent="0.25">
      <c r="A158" s="1">
        <v>162</v>
      </c>
      <c r="B158" s="1"/>
      <c r="C158" s="1" t="s">
        <v>269</v>
      </c>
      <c r="D158" s="4">
        <v>7200</v>
      </c>
      <c r="E158" s="4">
        <v>63.3</v>
      </c>
    </row>
    <row r="159" spans="1:5" ht="15" customHeight="1" x14ac:dyDescent="0.25">
      <c r="A159" s="1">
        <v>163</v>
      </c>
      <c r="B159" s="1"/>
      <c r="C159" s="1" t="s">
        <v>270</v>
      </c>
      <c r="D159" s="4">
        <v>4064</v>
      </c>
      <c r="E159" s="4">
        <v>144.30000000000001</v>
      </c>
    </row>
    <row r="160" spans="1:5" ht="15" customHeight="1" x14ac:dyDescent="0.25">
      <c r="A160" s="1">
        <v>164</v>
      </c>
      <c r="B160" s="1" t="s">
        <v>272</v>
      </c>
      <c r="C160" s="1" t="s">
        <v>271</v>
      </c>
      <c r="D160" s="4">
        <v>6651</v>
      </c>
      <c r="E160" s="4">
        <v>63.3</v>
      </c>
    </row>
    <row r="161" spans="1:5" ht="15" customHeight="1" x14ac:dyDescent="0.25">
      <c r="A161" s="1">
        <v>165</v>
      </c>
      <c r="B161" s="1"/>
      <c r="C161" s="1" t="s">
        <v>273</v>
      </c>
      <c r="D161" s="4">
        <v>2980</v>
      </c>
      <c r="E161" s="4">
        <v>63.3</v>
      </c>
    </row>
    <row r="162" spans="1:5" ht="15" customHeight="1" x14ac:dyDescent="0.25">
      <c r="A162" s="1">
        <v>166</v>
      </c>
      <c r="B162" s="1"/>
      <c r="C162" s="1" t="s">
        <v>275</v>
      </c>
      <c r="D162" s="4">
        <v>7082</v>
      </c>
      <c r="E162" s="4">
        <v>198.5</v>
      </c>
    </row>
    <row r="163" spans="1:5" ht="15" customHeight="1" x14ac:dyDescent="0.25">
      <c r="A163" s="1">
        <v>167</v>
      </c>
      <c r="B163" s="1" t="s">
        <v>277</v>
      </c>
      <c r="C163" s="1" t="s">
        <v>276</v>
      </c>
      <c r="D163" s="4">
        <v>6267</v>
      </c>
      <c r="E163" s="4">
        <v>69</v>
      </c>
    </row>
    <row r="164" spans="1:5" ht="15" customHeight="1" x14ac:dyDescent="0.25">
      <c r="A164" s="1">
        <v>168</v>
      </c>
      <c r="B164" s="1"/>
      <c r="C164" s="1" t="s">
        <v>278</v>
      </c>
      <c r="D164" s="4" t="s">
        <v>279</v>
      </c>
      <c r="E164" s="4">
        <v>55.7</v>
      </c>
    </row>
    <row r="165" spans="1:5" ht="15" customHeight="1" x14ac:dyDescent="0.25">
      <c r="A165" s="1">
        <v>169</v>
      </c>
      <c r="B165" s="1"/>
      <c r="C165" s="1" t="s">
        <v>286</v>
      </c>
      <c r="D165" s="4">
        <v>2176</v>
      </c>
      <c r="E165" s="4">
        <v>210.1</v>
      </c>
    </row>
    <row r="166" spans="1:5" ht="15" customHeight="1" x14ac:dyDescent="0.25">
      <c r="A166" s="1">
        <v>170</v>
      </c>
      <c r="B166" s="1"/>
      <c r="C166" s="1" t="s">
        <v>287</v>
      </c>
      <c r="D166" s="4" t="s">
        <v>288</v>
      </c>
      <c r="E166" s="4">
        <v>61.6</v>
      </c>
    </row>
    <row r="167" spans="1:5" ht="15" customHeight="1" x14ac:dyDescent="0.25">
      <c r="A167" s="1">
        <v>171</v>
      </c>
      <c r="B167" s="1" t="s">
        <v>201</v>
      </c>
      <c r="C167" s="1" t="s">
        <v>290</v>
      </c>
      <c r="D167" s="4">
        <v>2458</v>
      </c>
      <c r="E167" s="4">
        <v>83</v>
      </c>
    </row>
    <row r="168" spans="1:5" ht="15" customHeight="1" x14ac:dyDescent="0.25">
      <c r="A168" s="1">
        <v>172</v>
      </c>
      <c r="B168" s="1" t="s">
        <v>272</v>
      </c>
      <c r="C168" s="1" t="s">
        <v>291</v>
      </c>
      <c r="D168" s="4">
        <v>6652</v>
      </c>
      <c r="E168" s="4">
        <v>63.3</v>
      </c>
    </row>
    <row r="169" spans="1:5" ht="15" customHeight="1" x14ac:dyDescent="0.25">
      <c r="A169" s="1">
        <v>173</v>
      </c>
      <c r="B169" s="1" t="s">
        <v>294</v>
      </c>
      <c r="C169" s="1" t="s">
        <v>293</v>
      </c>
      <c r="D169" s="4">
        <v>4020</v>
      </c>
      <c r="E169" s="4">
        <v>111.5</v>
      </c>
    </row>
    <row r="170" spans="1:5" ht="15" customHeight="1" x14ac:dyDescent="0.25">
      <c r="A170" s="1">
        <v>174</v>
      </c>
      <c r="B170" s="1"/>
      <c r="C170" s="1" t="s">
        <v>295</v>
      </c>
      <c r="D170" s="4">
        <v>2490</v>
      </c>
      <c r="E170" s="4">
        <v>121.5</v>
      </c>
    </row>
    <row r="171" spans="1:5" ht="15" customHeight="1" x14ac:dyDescent="0.25">
      <c r="A171" s="1">
        <v>175</v>
      </c>
      <c r="B171" s="1"/>
      <c r="C171" s="1" t="s">
        <v>297</v>
      </c>
      <c r="D171" s="4">
        <v>7373</v>
      </c>
      <c r="E171" s="4">
        <v>63.28</v>
      </c>
    </row>
    <row r="172" spans="1:5" ht="15" customHeight="1" x14ac:dyDescent="0.25">
      <c r="A172" s="1">
        <v>176</v>
      </c>
      <c r="B172" s="1"/>
      <c r="C172" s="1" t="s">
        <v>300</v>
      </c>
      <c r="D172" s="4">
        <v>4561</v>
      </c>
      <c r="E172" s="4">
        <v>239</v>
      </c>
    </row>
    <row r="173" spans="1:5" ht="15" customHeight="1" x14ac:dyDescent="0.25">
      <c r="A173" s="1">
        <v>177</v>
      </c>
      <c r="B173" s="1" t="s">
        <v>277</v>
      </c>
      <c r="C173" s="1" t="s">
        <v>305</v>
      </c>
      <c r="D173" s="4">
        <v>6268</v>
      </c>
      <c r="E173" s="4">
        <v>111.61499999999999</v>
      </c>
    </row>
    <row r="174" spans="1:5" ht="15" customHeight="1" x14ac:dyDescent="0.25">
      <c r="A174" s="1">
        <v>178</v>
      </c>
      <c r="B174" s="1"/>
      <c r="C174" s="1" t="s">
        <v>307</v>
      </c>
      <c r="D174" s="4">
        <v>100071</v>
      </c>
      <c r="E174" s="4">
        <v>174.5</v>
      </c>
    </row>
    <row r="175" spans="1:5" ht="15" customHeight="1" x14ac:dyDescent="0.25">
      <c r="A175" s="1">
        <v>179</v>
      </c>
      <c r="B175" s="1" t="s">
        <v>26</v>
      </c>
      <c r="C175" s="1" t="s">
        <v>308</v>
      </c>
      <c r="D175" s="4">
        <v>6941</v>
      </c>
      <c r="E175" s="4">
        <v>93</v>
      </c>
    </row>
    <row r="176" spans="1:5" ht="15" customHeight="1" x14ac:dyDescent="0.25">
      <c r="A176" s="1">
        <v>180</v>
      </c>
      <c r="B176" s="1"/>
      <c r="C176" s="1" t="s">
        <v>312</v>
      </c>
      <c r="D176" s="4">
        <v>3457</v>
      </c>
      <c r="E176" s="4">
        <v>113.9</v>
      </c>
    </row>
    <row r="177" spans="1:5" ht="15" customHeight="1" x14ac:dyDescent="0.25">
      <c r="A177" s="1">
        <v>181</v>
      </c>
      <c r="B177" s="1" t="s">
        <v>317</v>
      </c>
      <c r="C177" s="1" t="s">
        <v>316</v>
      </c>
      <c r="D177" s="4">
        <v>6356</v>
      </c>
      <c r="E177" s="4">
        <v>60.8</v>
      </c>
    </row>
    <row r="178" spans="1:5" ht="15" customHeight="1" x14ac:dyDescent="0.25">
      <c r="A178" s="1">
        <v>182</v>
      </c>
      <c r="B178" s="1" t="s">
        <v>321</v>
      </c>
      <c r="C178" s="1" t="s">
        <v>320</v>
      </c>
      <c r="D178" s="4">
        <v>15140</v>
      </c>
      <c r="E178" s="4">
        <v>438.7</v>
      </c>
    </row>
    <row r="179" spans="1:5" ht="15" customHeight="1" x14ac:dyDescent="0.25">
      <c r="A179" s="1">
        <v>183</v>
      </c>
      <c r="B179" s="1" t="s">
        <v>209</v>
      </c>
      <c r="C179" s="1" t="s">
        <v>323</v>
      </c>
      <c r="D179" s="4">
        <v>6410</v>
      </c>
      <c r="E179" s="4">
        <v>34</v>
      </c>
    </row>
    <row r="180" spans="1:5" ht="15" customHeight="1" x14ac:dyDescent="0.25">
      <c r="A180" s="1">
        <v>184</v>
      </c>
      <c r="B180" s="1"/>
      <c r="C180" s="1" t="s">
        <v>324</v>
      </c>
      <c r="D180" s="4">
        <v>2047</v>
      </c>
      <c r="E180" s="4">
        <v>91.2</v>
      </c>
    </row>
    <row r="181" spans="1:5" ht="15" customHeight="1" x14ac:dyDescent="0.25">
      <c r="A181" s="1">
        <v>185</v>
      </c>
      <c r="B181" s="1"/>
      <c r="C181" s="1" t="s">
        <v>333</v>
      </c>
      <c r="D181" s="4">
        <v>111427</v>
      </c>
      <c r="E181" s="4">
        <v>1076.3900000000001</v>
      </c>
    </row>
    <row r="182" spans="1:5" ht="15" customHeight="1" x14ac:dyDescent="0.25">
      <c r="A182" s="1">
        <v>186</v>
      </c>
      <c r="B182" s="1" t="s">
        <v>335</v>
      </c>
      <c r="C182" s="1" t="s">
        <v>334</v>
      </c>
      <c r="D182" s="4">
        <v>3236</v>
      </c>
      <c r="E182" s="4">
        <v>63.3</v>
      </c>
    </row>
    <row r="183" spans="1:5" ht="15" customHeight="1" x14ac:dyDescent="0.25">
      <c r="A183" s="1">
        <v>187</v>
      </c>
      <c r="B183" s="1" t="s">
        <v>161</v>
      </c>
      <c r="C183" s="1" t="s">
        <v>336</v>
      </c>
      <c r="D183" s="4">
        <v>2090</v>
      </c>
      <c r="E183" s="4">
        <v>13.5</v>
      </c>
    </row>
    <row r="184" spans="1:5" ht="15" customHeight="1" x14ac:dyDescent="0.25">
      <c r="A184" s="1">
        <v>188</v>
      </c>
      <c r="B184" s="1"/>
      <c r="C184" s="1" t="s">
        <v>337</v>
      </c>
      <c r="D184" s="4">
        <v>7374</v>
      </c>
      <c r="E184" s="4">
        <v>91.2</v>
      </c>
    </row>
    <row r="185" spans="1:5" ht="15" customHeight="1" x14ac:dyDescent="0.25">
      <c r="A185" s="1">
        <v>189</v>
      </c>
      <c r="B185" s="1"/>
      <c r="C185" s="1" t="s">
        <v>338</v>
      </c>
      <c r="D185" s="4">
        <v>7314</v>
      </c>
      <c r="E185" s="4">
        <v>143.30000000000001</v>
      </c>
    </row>
    <row r="186" spans="1:5" ht="15" customHeight="1" x14ac:dyDescent="0.25">
      <c r="A186" s="1">
        <v>190</v>
      </c>
      <c r="B186" s="1" t="s">
        <v>342</v>
      </c>
      <c r="C186" s="1" t="s">
        <v>341</v>
      </c>
      <c r="D186" s="4">
        <v>100063</v>
      </c>
      <c r="E186" s="4">
        <v>144.30000000000001</v>
      </c>
    </row>
    <row r="187" spans="1:5" ht="15" customHeight="1" x14ac:dyDescent="0.25">
      <c r="A187" s="1">
        <v>191</v>
      </c>
      <c r="B187" s="1"/>
      <c r="C187" s="1" t="s">
        <v>343</v>
      </c>
      <c r="D187" s="4">
        <v>100102</v>
      </c>
      <c r="E187" s="4">
        <v>70.099999999999994</v>
      </c>
    </row>
    <row r="188" spans="1:5" ht="15" customHeight="1" x14ac:dyDescent="0.25">
      <c r="A188" s="1">
        <v>192</v>
      </c>
      <c r="B188" s="1"/>
      <c r="C188" s="1" t="s">
        <v>345</v>
      </c>
      <c r="D188" s="4">
        <v>111511</v>
      </c>
      <c r="E188" s="4">
        <v>144</v>
      </c>
    </row>
    <row r="189" spans="1:5" ht="15" customHeight="1" x14ac:dyDescent="0.25">
      <c r="A189" s="1">
        <v>193</v>
      </c>
      <c r="B189" s="1"/>
      <c r="C189" s="1" t="s">
        <v>346</v>
      </c>
      <c r="D189" s="4">
        <v>15280</v>
      </c>
      <c r="E189" s="4">
        <v>438.7</v>
      </c>
    </row>
    <row r="190" spans="1:5" ht="15" customHeight="1" x14ac:dyDescent="0.25">
      <c r="A190" s="1">
        <v>194</v>
      </c>
      <c r="B190" s="1" t="s">
        <v>348</v>
      </c>
      <c r="C190" s="1" t="s">
        <v>347</v>
      </c>
      <c r="D190" s="4">
        <v>15310</v>
      </c>
      <c r="E190" s="4">
        <v>449.1</v>
      </c>
    </row>
    <row r="191" spans="1:5" ht="15" customHeight="1" x14ac:dyDescent="0.25">
      <c r="A191" s="1">
        <v>195</v>
      </c>
      <c r="B191" s="1" t="s">
        <v>350</v>
      </c>
      <c r="C191" s="1" t="s">
        <v>349</v>
      </c>
      <c r="D191" s="4">
        <v>6616</v>
      </c>
      <c r="E191" s="4">
        <v>63.3</v>
      </c>
    </row>
    <row r="192" spans="1:5" ht="15" customHeight="1" x14ac:dyDescent="0.25">
      <c r="A192" s="1">
        <v>196</v>
      </c>
      <c r="B192" s="1"/>
      <c r="C192" s="1" t="s">
        <v>351</v>
      </c>
      <c r="D192" s="4">
        <v>4997</v>
      </c>
      <c r="E192" s="4">
        <v>30.4</v>
      </c>
    </row>
    <row r="193" spans="1:5" ht="15" customHeight="1" x14ac:dyDescent="0.25">
      <c r="A193" s="1">
        <v>197</v>
      </c>
      <c r="B193" s="1" t="s">
        <v>353</v>
      </c>
      <c r="C193" s="1" t="s">
        <v>352</v>
      </c>
      <c r="D193" s="4">
        <v>6321</v>
      </c>
      <c r="E193" s="4">
        <v>60.8</v>
      </c>
    </row>
    <row r="194" spans="1:5" ht="15" customHeight="1" x14ac:dyDescent="0.25">
      <c r="A194" s="1">
        <v>198</v>
      </c>
      <c r="B194" s="1"/>
      <c r="C194" s="1" t="s">
        <v>354</v>
      </c>
      <c r="D194" s="4">
        <v>2738</v>
      </c>
      <c r="E194" s="4">
        <v>10.199999999999999</v>
      </c>
    </row>
    <row r="195" spans="1:5" ht="15" customHeight="1" x14ac:dyDescent="0.25">
      <c r="A195" s="1">
        <v>199</v>
      </c>
      <c r="B195" s="1"/>
      <c r="C195" s="1" t="s">
        <v>355</v>
      </c>
      <c r="D195" s="4">
        <v>4989</v>
      </c>
      <c r="E195" s="4">
        <v>134.5</v>
      </c>
    </row>
    <row r="196" spans="1:5" ht="15" customHeight="1" x14ac:dyDescent="0.25">
      <c r="A196" s="1">
        <v>200</v>
      </c>
      <c r="B196" s="1"/>
      <c r="C196" s="1" t="s">
        <v>356</v>
      </c>
      <c r="D196" s="4">
        <v>7277</v>
      </c>
      <c r="E196" s="4">
        <v>108.5</v>
      </c>
    </row>
    <row r="197" spans="1:5" ht="15" customHeight="1" x14ac:dyDescent="0.25">
      <c r="A197" s="1">
        <v>201</v>
      </c>
      <c r="B197" s="1"/>
      <c r="C197" s="1" t="s">
        <v>357</v>
      </c>
      <c r="D197" s="4">
        <v>111502</v>
      </c>
      <c r="E197" s="4">
        <v>210</v>
      </c>
    </row>
    <row r="198" spans="1:5" ht="15" customHeight="1" x14ac:dyDescent="0.25">
      <c r="A198" s="1">
        <v>202</v>
      </c>
      <c r="B198" s="1" t="s">
        <v>359</v>
      </c>
      <c r="C198" s="1" t="s">
        <v>358</v>
      </c>
      <c r="D198" s="4">
        <v>111113</v>
      </c>
      <c r="E198" s="4">
        <v>79.5</v>
      </c>
    </row>
    <row r="199" spans="1:5" ht="15" customHeight="1" x14ac:dyDescent="0.25">
      <c r="A199" s="1">
        <v>203</v>
      </c>
      <c r="B199" s="1" t="s">
        <v>361</v>
      </c>
      <c r="C199" s="1" t="s">
        <v>360</v>
      </c>
      <c r="D199" s="4">
        <v>4272</v>
      </c>
      <c r="E199" s="4">
        <v>144.30000000000001</v>
      </c>
    </row>
    <row r="200" spans="1:5" ht="15" customHeight="1" x14ac:dyDescent="0.25">
      <c r="A200" s="1">
        <v>204</v>
      </c>
      <c r="B200" s="1"/>
      <c r="C200" s="1" t="s">
        <v>365</v>
      </c>
      <c r="D200" s="4">
        <v>3366</v>
      </c>
      <c r="E200" s="4">
        <v>76</v>
      </c>
    </row>
    <row r="201" spans="1:5" ht="15" customHeight="1" x14ac:dyDescent="0.25">
      <c r="A201" s="1">
        <v>205</v>
      </c>
      <c r="B201" s="1"/>
      <c r="C201" s="1" t="s">
        <v>366</v>
      </c>
      <c r="D201" s="4">
        <v>100152</v>
      </c>
      <c r="E201" s="4">
        <v>449.4</v>
      </c>
    </row>
    <row r="202" spans="1:5" ht="15" customHeight="1" x14ac:dyDescent="0.25">
      <c r="A202" s="1">
        <v>206</v>
      </c>
      <c r="B202" s="1"/>
      <c r="C202" s="1" t="s">
        <v>367</v>
      </c>
      <c r="D202" s="4">
        <v>2905</v>
      </c>
      <c r="E202" s="4">
        <v>76</v>
      </c>
    </row>
    <row r="203" spans="1:5" ht="15" customHeight="1" x14ac:dyDescent="0.25">
      <c r="A203" s="1">
        <v>207</v>
      </c>
      <c r="B203" s="1"/>
      <c r="C203" s="1" t="s">
        <v>368</v>
      </c>
      <c r="D203" s="4">
        <v>7340</v>
      </c>
      <c r="E203" s="4">
        <v>143.30000000000001</v>
      </c>
    </row>
    <row r="204" spans="1:5" ht="15" customHeight="1" x14ac:dyDescent="0.25">
      <c r="A204" s="1">
        <v>208</v>
      </c>
      <c r="B204" s="1"/>
      <c r="C204" s="1" t="s">
        <v>369</v>
      </c>
      <c r="D204" s="4">
        <v>111551</v>
      </c>
      <c r="E204" s="4">
        <v>259</v>
      </c>
    </row>
    <row r="205" spans="1:5" ht="15" customHeight="1" x14ac:dyDescent="0.25">
      <c r="A205" s="1">
        <v>209</v>
      </c>
      <c r="B205" s="1"/>
      <c r="C205" s="1" t="s">
        <v>370</v>
      </c>
      <c r="D205" s="4">
        <v>2179</v>
      </c>
      <c r="E205" s="4">
        <v>210.1</v>
      </c>
    </row>
    <row r="206" spans="1:5" ht="15" customHeight="1" x14ac:dyDescent="0.25">
      <c r="A206" s="1">
        <v>210</v>
      </c>
      <c r="B206" s="1"/>
      <c r="C206" s="1" t="s">
        <v>371</v>
      </c>
      <c r="D206" s="4">
        <v>2567</v>
      </c>
      <c r="E206" s="4">
        <v>121.5</v>
      </c>
    </row>
    <row r="207" spans="1:5" ht="15" customHeight="1" x14ac:dyDescent="0.25">
      <c r="A207" s="1">
        <v>211</v>
      </c>
      <c r="B207" s="1" t="s">
        <v>294</v>
      </c>
      <c r="C207" s="1" t="s">
        <v>372</v>
      </c>
      <c r="D207" s="4">
        <v>7397</v>
      </c>
      <c r="E207" s="4">
        <v>232.7</v>
      </c>
    </row>
    <row r="208" spans="1:5" ht="15" customHeight="1" x14ac:dyDescent="0.25">
      <c r="A208" s="1">
        <v>212</v>
      </c>
      <c r="B208" s="1" t="s">
        <v>374</v>
      </c>
      <c r="C208" s="1" t="s">
        <v>373</v>
      </c>
      <c r="D208" s="4">
        <v>2580</v>
      </c>
      <c r="E208" s="4">
        <v>76</v>
      </c>
    </row>
    <row r="209" spans="1:5" ht="15" customHeight="1" x14ac:dyDescent="0.25">
      <c r="A209" s="1">
        <v>213</v>
      </c>
      <c r="B209" s="1" t="s">
        <v>378</v>
      </c>
      <c r="C209" s="1" t="s">
        <v>377</v>
      </c>
      <c r="D209" s="4">
        <v>3105</v>
      </c>
      <c r="E209" s="4">
        <v>222</v>
      </c>
    </row>
    <row r="210" spans="1:5" ht="15" customHeight="1" x14ac:dyDescent="0.25">
      <c r="A210" s="1">
        <v>214</v>
      </c>
      <c r="B210" s="1"/>
      <c r="C210" s="1" t="s">
        <v>381</v>
      </c>
      <c r="D210" s="4">
        <v>3475</v>
      </c>
      <c r="E210" s="4">
        <v>113.9</v>
      </c>
    </row>
    <row r="211" spans="1:5" ht="15" customHeight="1" x14ac:dyDescent="0.25">
      <c r="A211" s="1">
        <v>215</v>
      </c>
      <c r="B211" s="1" t="s">
        <v>384</v>
      </c>
      <c r="C211" s="1" t="s">
        <v>383</v>
      </c>
      <c r="D211" s="4">
        <v>15200</v>
      </c>
      <c r="E211" s="4">
        <v>225.75</v>
      </c>
    </row>
    <row r="212" spans="1:5" ht="15" customHeight="1" x14ac:dyDescent="0.25">
      <c r="A212" s="1">
        <v>216</v>
      </c>
      <c r="B212" s="1" t="s">
        <v>387</v>
      </c>
      <c r="C212" s="1" t="s">
        <v>386</v>
      </c>
      <c r="D212" s="4">
        <v>100011</v>
      </c>
      <c r="E212" s="4">
        <v>110.5</v>
      </c>
    </row>
    <row r="213" spans="1:5" ht="15" customHeight="1" x14ac:dyDescent="0.25">
      <c r="A213" s="1">
        <v>217</v>
      </c>
      <c r="B213" s="1"/>
      <c r="C213" s="1" t="s">
        <v>390</v>
      </c>
      <c r="D213" s="4">
        <v>3327</v>
      </c>
      <c r="E213" s="4">
        <v>76</v>
      </c>
    </row>
    <row r="214" spans="1:5" ht="15" customHeight="1" x14ac:dyDescent="0.25">
      <c r="A214" s="1">
        <v>218</v>
      </c>
      <c r="B214" s="1"/>
      <c r="C214" s="1" t="s">
        <v>391</v>
      </c>
      <c r="D214" s="4">
        <v>100099</v>
      </c>
      <c r="E214" s="4">
        <v>420.1</v>
      </c>
    </row>
    <row r="215" spans="1:5" ht="15" customHeight="1" x14ac:dyDescent="0.25">
      <c r="A215" s="1">
        <v>219</v>
      </c>
      <c r="B215" s="1"/>
      <c r="C215" s="1" t="s">
        <v>393</v>
      </c>
      <c r="D215" s="4">
        <v>7082</v>
      </c>
      <c r="E215" s="4">
        <v>198.5</v>
      </c>
    </row>
    <row r="216" spans="1:5" ht="15" customHeight="1" x14ac:dyDescent="0.25">
      <c r="A216" s="1">
        <v>220</v>
      </c>
      <c r="B216" s="1"/>
      <c r="C216" s="1" t="s">
        <v>396</v>
      </c>
      <c r="D216" s="4">
        <v>100140</v>
      </c>
      <c r="E216" s="4">
        <v>231.1</v>
      </c>
    </row>
    <row r="217" spans="1:5" ht="15" customHeight="1" x14ac:dyDescent="0.25">
      <c r="A217" s="1">
        <v>221</v>
      </c>
      <c r="B217" s="1"/>
      <c r="C217" s="1" t="s">
        <v>397</v>
      </c>
      <c r="D217" s="4">
        <v>7370</v>
      </c>
      <c r="E217" s="4">
        <v>91.12</v>
      </c>
    </row>
    <row r="218" spans="1:5" ht="15" customHeight="1" x14ac:dyDescent="0.25">
      <c r="A218" s="1">
        <v>222</v>
      </c>
      <c r="B218" s="1"/>
      <c r="C218" s="1" t="s">
        <v>398</v>
      </c>
      <c r="D218" s="4">
        <v>111520</v>
      </c>
      <c r="E218" s="4">
        <v>99</v>
      </c>
    </row>
    <row r="219" spans="1:5" ht="15" customHeight="1" x14ac:dyDescent="0.25">
      <c r="A219" s="1">
        <v>223</v>
      </c>
      <c r="B219" s="1"/>
      <c r="C219" s="1" t="s">
        <v>400</v>
      </c>
      <c r="D219" s="4">
        <v>100056</v>
      </c>
      <c r="E219" s="4">
        <v>381.5</v>
      </c>
    </row>
    <row r="220" spans="1:5" ht="15" customHeight="1" x14ac:dyDescent="0.25">
      <c r="A220" s="1">
        <v>224</v>
      </c>
      <c r="B220" s="1"/>
      <c r="C220" s="1" t="s">
        <v>401</v>
      </c>
      <c r="D220" s="4">
        <v>100112</v>
      </c>
      <c r="E220" s="4">
        <v>731.6</v>
      </c>
    </row>
    <row r="221" spans="1:5" ht="15" customHeight="1" x14ac:dyDescent="0.25">
      <c r="A221" s="1">
        <v>225</v>
      </c>
      <c r="B221" s="1"/>
      <c r="C221" s="1" t="s">
        <v>402</v>
      </c>
      <c r="D221" s="4">
        <v>7205</v>
      </c>
      <c r="E221" s="4">
        <v>63.3</v>
      </c>
    </row>
    <row r="222" spans="1:5" ht="15" customHeight="1" x14ac:dyDescent="0.25">
      <c r="A222" s="1">
        <v>226</v>
      </c>
      <c r="B222" s="1" t="s">
        <v>404</v>
      </c>
      <c r="C222" s="1" t="s">
        <v>403</v>
      </c>
      <c r="D222" s="4">
        <v>3290</v>
      </c>
      <c r="E222" s="4">
        <v>76</v>
      </c>
    </row>
    <row r="223" spans="1:5" ht="15" customHeight="1" x14ac:dyDescent="0.25">
      <c r="A223" s="1">
        <v>227</v>
      </c>
      <c r="B223" s="1" t="s">
        <v>168</v>
      </c>
      <c r="C223" s="1" t="s">
        <v>405</v>
      </c>
      <c r="D223" s="4">
        <v>6133</v>
      </c>
      <c r="E223" s="4">
        <v>127.5</v>
      </c>
    </row>
    <row r="224" spans="1:5" ht="15" customHeight="1" x14ac:dyDescent="0.25">
      <c r="A224" s="1">
        <v>228</v>
      </c>
      <c r="B224" s="1" t="s">
        <v>209</v>
      </c>
      <c r="C224" s="1" t="s">
        <v>406</v>
      </c>
      <c r="D224" s="4">
        <v>6395</v>
      </c>
      <c r="E224" s="4">
        <v>46.5</v>
      </c>
    </row>
    <row r="225" spans="1:5" ht="15" customHeight="1" x14ac:dyDescent="0.25">
      <c r="A225" s="1">
        <v>229</v>
      </c>
      <c r="B225" s="1"/>
      <c r="C225" s="1" t="s">
        <v>407</v>
      </c>
      <c r="D225" s="4">
        <v>7082</v>
      </c>
      <c r="E225" s="4">
        <v>198.5</v>
      </c>
    </row>
    <row r="226" spans="1:5" ht="15" customHeight="1" x14ac:dyDescent="0.25">
      <c r="A226" s="1">
        <v>230</v>
      </c>
      <c r="B226" s="1" t="s">
        <v>412</v>
      </c>
      <c r="C226" s="1" t="s">
        <v>411</v>
      </c>
      <c r="D226" s="4">
        <v>4396</v>
      </c>
      <c r="E226" s="4">
        <v>214.9</v>
      </c>
    </row>
    <row r="227" spans="1:5" ht="15" customHeight="1" x14ac:dyDescent="0.25">
      <c r="A227" s="1">
        <v>231</v>
      </c>
      <c r="B227" s="1"/>
      <c r="C227" s="1" t="s">
        <v>415</v>
      </c>
      <c r="D227" s="4">
        <v>7130</v>
      </c>
      <c r="E227" s="4">
        <v>63.3</v>
      </c>
    </row>
    <row r="228" spans="1:5" ht="15" customHeight="1" x14ac:dyDescent="0.25">
      <c r="A228" s="1">
        <v>232</v>
      </c>
      <c r="B228" s="1"/>
      <c r="C228" s="1" t="s">
        <v>417</v>
      </c>
      <c r="D228" s="4">
        <v>111500</v>
      </c>
      <c r="E228" s="4">
        <v>231</v>
      </c>
    </row>
    <row r="229" spans="1:5" ht="15" customHeight="1" x14ac:dyDescent="0.25">
      <c r="A229" s="1">
        <v>233</v>
      </c>
      <c r="B229" s="1"/>
      <c r="C229" s="1" t="s">
        <v>420</v>
      </c>
      <c r="D229" s="4">
        <v>2303</v>
      </c>
      <c r="E229" s="4">
        <v>91.2</v>
      </c>
    </row>
    <row r="230" spans="1:5" ht="15" customHeight="1" x14ac:dyDescent="0.25">
      <c r="A230" s="1">
        <v>234</v>
      </c>
      <c r="B230" s="1" t="s">
        <v>161</v>
      </c>
      <c r="C230" s="1" t="s">
        <v>421</v>
      </c>
      <c r="D230" s="4">
        <v>2045</v>
      </c>
      <c r="E230" s="4">
        <v>30.4</v>
      </c>
    </row>
    <row r="231" spans="1:5" ht="15" customHeight="1" x14ac:dyDescent="0.25">
      <c r="A231" s="1">
        <v>235</v>
      </c>
      <c r="B231" s="1" t="s">
        <v>423</v>
      </c>
      <c r="C231" s="1" t="s">
        <v>422</v>
      </c>
      <c r="D231" s="4">
        <v>7255</v>
      </c>
      <c r="E231" s="4">
        <v>215.5</v>
      </c>
    </row>
    <row r="232" spans="1:5" ht="15" customHeight="1" x14ac:dyDescent="0.25">
      <c r="A232" s="1">
        <v>236</v>
      </c>
      <c r="B232" s="1" t="s">
        <v>426</v>
      </c>
      <c r="C232" s="1" t="s">
        <v>425</v>
      </c>
      <c r="D232" s="4">
        <v>3710</v>
      </c>
      <c r="E232" s="4">
        <v>135.5</v>
      </c>
    </row>
    <row r="233" spans="1:5" ht="15" customHeight="1" x14ac:dyDescent="0.25">
      <c r="A233" s="1">
        <v>237</v>
      </c>
      <c r="B233" s="1"/>
      <c r="C233" s="1" t="s">
        <v>428</v>
      </c>
      <c r="D233" s="4">
        <v>6566</v>
      </c>
      <c r="E233" s="4">
        <v>76.599999999999994</v>
      </c>
    </row>
    <row r="234" spans="1:5" ht="15" customHeight="1" x14ac:dyDescent="0.25">
      <c r="A234" s="1">
        <v>238</v>
      </c>
      <c r="B234" s="1"/>
      <c r="C234" s="1" t="s">
        <v>429</v>
      </c>
      <c r="D234" s="4">
        <v>7440</v>
      </c>
      <c r="E234" s="4">
        <v>102.1</v>
      </c>
    </row>
    <row r="235" spans="1:5" ht="15" customHeight="1" x14ac:dyDescent="0.25">
      <c r="A235" s="1">
        <v>239</v>
      </c>
      <c r="B235" s="1"/>
      <c r="C235" s="1" t="s">
        <v>430</v>
      </c>
      <c r="D235" s="4">
        <v>2776</v>
      </c>
      <c r="E235" s="4">
        <v>91.2</v>
      </c>
    </row>
    <row r="236" spans="1:5" ht="15" customHeight="1" x14ac:dyDescent="0.25">
      <c r="A236" s="1">
        <v>240</v>
      </c>
      <c r="B236" s="1"/>
      <c r="C236" s="1" t="s">
        <v>433</v>
      </c>
      <c r="D236" s="4">
        <v>4455</v>
      </c>
      <c r="E236" s="4">
        <v>151.5</v>
      </c>
    </row>
    <row r="237" spans="1:5" ht="15" customHeight="1" x14ac:dyDescent="0.25">
      <c r="A237" s="1">
        <v>241</v>
      </c>
      <c r="B237" s="1"/>
      <c r="C237" s="1" t="s">
        <v>434</v>
      </c>
      <c r="D237" s="4">
        <v>2049</v>
      </c>
      <c r="E237" s="4">
        <v>76</v>
      </c>
    </row>
    <row r="238" spans="1:5" ht="15" customHeight="1" x14ac:dyDescent="0.25">
      <c r="A238" s="1">
        <v>242</v>
      </c>
      <c r="B238" s="1"/>
      <c r="C238" s="1" t="s">
        <v>437</v>
      </c>
      <c r="D238" s="4" t="s">
        <v>438</v>
      </c>
      <c r="E238" s="4">
        <v>259</v>
      </c>
    </row>
    <row r="239" spans="1:5" ht="15" customHeight="1" x14ac:dyDescent="0.25">
      <c r="A239" s="1">
        <v>243</v>
      </c>
      <c r="B239" s="1"/>
      <c r="C239" s="1" t="s">
        <v>439</v>
      </c>
      <c r="D239" s="4">
        <v>2835</v>
      </c>
      <c r="E239" s="4">
        <v>11</v>
      </c>
    </row>
    <row r="240" spans="1:5" ht="15" customHeight="1" x14ac:dyDescent="0.25">
      <c r="A240" s="1">
        <v>244</v>
      </c>
      <c r="B240" s="1" t="s">
        <v>350</v>
      </c>
      <c r="C240" s="1" t="s">
        <v>440</v>
      </c>
      <c r="D240" s="4">
        <v>6612</v>
      </c>
      <c r="E240" s="4">
        <v>110.8</v>
      </c>
    </row>
    <row r="241" spans="1:5" ht="15" customHeight="1" x14ac:dyDescent="0.25">
      <c r="A241" s="1">
        <v>245</v>
      </c>
      <c r="B241" s="1"/>
      <c r="C241" s="1" t="s">
        <v>441</v>
      </c>
      <c r="D241" s="4">
        <v>3535</v>
      </c>
      <c r="E241" s="4">
        <v>202</v>
      </c>
    </row>
    <row r="242" spans="1:5" ht="15" customHeight="1" x14ac:dyDescent="0.25">
      <c r="A242" s="1">
        <v>246</v>
      </c>
      <c r="B242" s="1"/>
      <c r="C242" s="1" t="s">
        <v>442</v>
      </c>
      <c r="D242" s="4">
        <v>111463</v>
      </c>
      <c r="E242" s="4">
        <v>2107.56</v>
      </c>
    </row>
    <row r="243" spans="1:5" ht="15" customHeight="1" x14ac:dyDescent="0.25">
      <c r="A243" s="1">
        <v>247</v>
      </c>
      <c r="B243" s="1" t="s">
        <v>444</v>
      </c>
      <c r="C243" s="1" t="s">
        <v>443</v>
      </c>
      <c r="D243" s="4">
        <v>4027</v>
      </c>
      <c r="E243" s="4">
        <v>127.5</v>
      </c>
    </row>
    <row r="244" spans="1:5" ht="15" customHeight="1" x14ac:dyDescent="0.25">
      <c r="A244" s="1">
        <v>248</v>
      </c>
      <c r="B244" s="1"/>
      <c r="C244" s="1" t="s">
        <v>445</v>
      </c>
      <c r="D244" s="4" t="s">
        <v>446</v>
      </c>
      <c r="E244" s="4">
        <v>61.6</v>
      </c>
    </row>
    <row r="245" spans="1:5" ht="15" customHeight="1" x14ac:dyDescent="0.25">
      <c r="A245" s="1">
        <v>249</v>
      </c>
      <c r="B245" s="1"/>
      <c r="C245" s="1" t="s">
        <v>448</v>
      </c>
      <c r="D245" s="4">
        <v>2127</v>
      </c>
      <c r="E245" s="4">
        <v>227.8</v>
      </c>
    </row>
    <row r="246" spans="1:5" ht="15" customHeight="1" x14ac:dyDescent="0.25">
      <c r="A246" s="1">
        <v>250</v>
      </c>
      <c r="B246" s="1"/>
      <c r="C246" s="1" t="s">
        <v>451</v>
      </c>
      <c r="D246" s="4">
        <v>3422</v>
      </c>
      <c r="E246" s="4">
        <v>106.5</v>
      </c>
    </row>
    <row r="247" spans="1:5" ht="15" customHeight="1" x14ac:dyDescent="0.25">
      <c r="A247" s="1">
        <v>251</v>
      </c>
      <c r="B247" s="1" t="s">
        <v>350</v>
      </c>
      <c r="C247" s="1" t="s">
        <v>454</v>
      </c>
      <c r="D247" s="4">
        <v>6611</v>
      </c>
      <c r="E247" s="4">
        <v>63.3</v>
      </c>
    </row>
    <row r="248" spans="1:5" ht="15" customHeight="1" x14ac:dyDescent="0.25">
      <c r="A248" s="1">
        <v>252</v>
      </c>
      <c r="B248" s="1"/>
      <c r="C248" s="1" t="s">
        <v>455</v>
      </c>
      <c r="D248" s="4">
        <v>111366</v>
      </c>
      <c r="E248" s="4">
        <v>50.7</v>
      </c>
    </row>
    <row r="249" spans="1:5" ht="15" customHeight="1" x14ac:dyDescent="0.25">
      <c r="A249" s="1">
        <v>253</v>
      </c>
      <c r="B249" s="1" t="s">
        <v>458</v>
      </c>
      <c r="C249" s="1" t="s">
        <v>457</v>
      </c>
      <c r="D249" s="4">
        <v>3416</v>
      </c>
      <c r="E249" s="4">
        <v>99.75</v>
      </c>
    </row>
    <row r="250" spans="1:5" ht="15" customHeight="1" x14ac:dyDescent="0.25">
      <c r="A250" s="1">
        <v>254</v>
      </c>
      <c r="B250" s="1"/>
      <c r="C250" s="1" t="s">
        <v>459</v>
      </c>
      <c r="D250" s="4">
        <v>11020</v>
      </c>
      <c r="E250" s="4">
        <v>63.3</v>
      </c>
    </row>
    <row r="251" spans="1:5" ht="15" customHeight="1" x14ac:dyDescent="0.25">
      <c r="A251" s="1">
        <v>255</v>
      </c>
      <c r="B251" s="1"/>
      <c r="C251" s="1" t="s">
        <v>461</v>
      </c>
      <c r="D251" s="4">
        <v>100034</v>
      </c>
      <c r="E251" s="4">
        <v>223.4</v>
      </c>
    </row>
    <row r="252" spans="1:5" ht="15" customHeight="1" x14ac:dyDescent="0.25">
      <c r="A252" s="1">
        <v>256</v>
      </c>
      <c r="B252" s="1" t="s">
        <v>463</v>
      </c>
      <c r="C252" s="1" t="s">
        <v>462</v>
      </c>
      <c r="D252" s="4">
        <v>4332</v>
      </c>
      <c r="E252" s="4">
        <v>113.9</v>
      </c>
    </row>
    <row r="253" spans="1:5" ht="15" customHeight="1" x14ac:dyDescent="0.25">
      <c r="A253" s="1">
        <v>257</v>
      </c>
      <c r="B253" s="1" t="s">
        <v>465</v>
      </c>
      <c r="C253" s="1" t="s">
        <v>464</v>
      </c>
      <c r="D253" s="4">
        <v>6524</v>
      </c>
      <c r="E253" s="4">
        <v>93</v>
      </c>
    </row>
    <row r="254" spans="1:5" ht="15" customHeight="1" x14ac:dyDescent="0.25">
      <c r="A254" s="1">
        <v>258</v>
      </c>
      <c r="B254" s="1"/>
      <c r="C254" s="1" t="s">
        <v>466</v>
      </c>
      <c r="D254" s="4">
        <v>111380</v>
      </c>
      <c r="E254" s="4">
        <v>332</v>
      </c>
    </row>
    <row r="255" spans="1:5" ht="15" customHeight="1" x14ac:dyDescent="0.25">
      <c r="A255" s="1">
        <v>259</v>
      </c>
      <c r="B255" s="1"/>
      <c r="C255" s="1" t="s">
        <v>470</v>
      </c>
      <c r="D255" s="4">
        <v>111402</v>
      </c>
      <c r="E255" s="4">
        <v>1123.0999999999999</v>
      </c>
    </row>
    <row r="256" spans="1:5" ht="15" customHeight="1" x14ac:dyDescent="0.25">
      <c r="A256" s="1">
        <v>260</v>
      </c>
      <c r="B256" s="1" t="s">
        <v>472</v>
      </c>
      <c r="C256" s="1" t="s">
        <v>471</v>
      </c>
      <c r="D256" s="4">
        <v>3435</v>
      </c>
      <c r="E256" s="4">
        <v>73.400000000000006</v>
      </c>
    </row>
    <row r="257" spans="1:5" ht="15" customHeight="1" x14ac:dyDescent="0.25">
      <c r="A257" s="1">
        <v>261</v>
      </c>
      <c r="B257" s="1"/>
      <c r="C257" s="1" t="s">
        <v>473</v>
      </c>
      <c r="D257" s="4">
        <v>7298</v>
      </c>
      <c r="E257" s="4">
        <v>91.2</v>
      </c>
    </row>
    <row r="258" spans="1:5" ht="15" customHeight="1" x14ac:dyDescent="0.25">
      <c r="A258" s="1">
        <v>262</v>
      </c>
      <c r="B258" s="1"/>
      <c r="C258" s="1" t="s">
        <v>474</v>
      </c>
      <c r="D258" s="4">
        <v>7168</v>
      </c>
      <c r="E258" s="4">
        <v>255.8</v>
      </c>
    </row>
    <row r="259" spans="1:5" ht="15" customHeight="1" x14ac:dyDescent="0.25">
      <c r="A259" s="1">
        <v>263</v>
      </c>
      <c r="B259" s="1" t="s">
        <v>283</v>
      </c>
      <c r="C259" s="1" t="s">
        <v>475</v>
      </c>
      <c r="D259" s="4">
        <v>111561</v>
      </c>
      <c r="E259" s="4">
        <v>38</v>
      </c>
    </row>
    <row r="260" spans="1:5" ht="15" customHeight="1" x14ac:dyDescent="0.25">
      <c r="A260" s="1">
        <v>264</v>
      </c>
      <c r="B260" s="1" t="s">
        <v>477</v>
      </c>
      <c r="C260" s="1" t="s">
        <v>476</v>
      </c>
      <c r="D260" s="4">
        <v>4176</v>
      </c>
      <c r="E260" s="4">
        <v>189.9</v>
      </c>
    </row>
    <row r="261" spans="1:5" ht="15" customHeight="1" x14ac:dyDescent="0.25">
      <c r="A261" s="1">
        <v>265</v>
      </c>
      <c r="B261" s="1"/>
      <c r="C261" s="1" t="s">
        <v>478</v>
      </c>
      <c r="D261" s="4">
        <v>4473</v>
      </c>
      <c r="E261" s="4">
        <v>189.9</v>
      </c>
    </row>
    <row r="262" spans="1:5" ht="15" customHeight="1" x14ac:dyDescent="0.25">
      <c r="A262" s="1">
        <v>266</v>
      </c>
      <c r="B262" s="1"/>
      <c r="C262" s="1" t="s">
        <v>479</v>
      </c>
      <c r="D262" s="4">
        <v>7100</v>
      </c>
      <c r="E262" s="4">
        <v>227.8</v>
      </c>
    </row>
    <row r="263" spans="1:5" ht="15" customHeight="1" x14ac:dyDescent="0.25">
      <c r="A263" s="1">
        <v>267</v>
      </c>
      <c r="B263" s="1"/>
      <c r="C263" s="1" t="s">
        <v>481</v>
      </c>
      <c r="D263" s="4">
        <v>31007</v>
      </c>
      <c r="E263" s="4">
        <v>63.3</v>
      </c>
    </row>
    <row r="264" spans="1:5" ht="15" customHeight="1" x14ac:dyDescent="0.25">
      <c r="A264" s="1">
        <v>268</v>
      </c>
      <c r="B264" s="1"/>
      <c r="C264" s="1" t="s">
        <v>482</v>
      </c>
      <c r="D264" s="4">
        <v>3402</v>
      </c>
      <c r="E264" s="4">
        <v>113.9</v>
      </c>
    </row>
    <row r="265" spans="1:5" ht="15" customHeight="1" x14ac:dyDescent="0.25">
      <c r="A265" s="1">
        <v>269</v>
      </c>
      <c r="B265" s="1" t="s">
        <v>484</v>
      </c>
      <c r="C265" s="1" t="s">
        <v>483</v>
      </c>
      <c r="D265" s="4">
        <v>3200</v>
      </c>
      <c r="E265" s="4">
        <v>39.9</v>
      </c>
    </row>
    <row r="266" spans="1:5" ht="15" customHeight="1" x14ac:dyDescent="0.25">
      <c r="A266" s="1">
        <v>270</v>
      </c>
      <c r="B266" s="1"/>
      <c r="C266" s="1" t="s">
        <v>486</v>
      </c>
      <c r="D266" s="4">
        <v>100142</v>
      </c>
      <c r="E266" s="4">
        <v>462.1</v>
      </c>
    </row>
    <row r="267" spans="1:5" ht="15" customHeight="1" x14ac:dyDescent="0.25">
      <c r="A267" s="1">
        <v>271</v>
      </c>
      <c r="B267" s="1" t="s">
        <v>206</v>
      </c>
      <c r="C267" s="1" t="s">
        <v>487</v>
      </c>
      <c r="D267" s="4">
        <v>6201</v>
      </c>
      <c r="E267" s="4">
        <v>65</v>
      </c>
    </row>
    <row r="268" spans="1:5" ht="15" customHeight="1" x14ac:dyDescent="0.25">
      <c r="A268" s="1">
        <v>272</v>
      </c>
      <c r="B268" s="1"/>
      <c r="C268" s="1" t="s">
        <v>488</v>
      </c>
      <c r="D268" s="4">
        <v>100144</v>
      </c>
      <c r="E268" s="4">
        <v>53.9</v>
      </c>
    </row>
    <row r="269" spans="1:5" ht="15" customHeight="1" x14ac:dyDescent="0.25">
      <c r="A269" s="1">
        <v>273</v>
      </c>
      <c r="B269" s="1" t="s">
        <v>490</v>
      </c>
      <c r="C269" s="1" t="s">
        <v>489</v>
      </c>
      <c r="D269" s="4">
        <v>7198</v>
      </c>
      <c r="E269" s="4">
        <v>144.30000000000001</v>
      </c>
    </row>
    <row r="270" spans="1:5" ht="15" customHeight="1" x14ac:dyDescent="0.25">
      <c r="A270" s="1">
        <v>274</v>
      </c>
      <c r="B270" s="1" t="s">
        <v>492</v>
      </c>
      <c r="C270" s="1" t="s">
        <v>491</v>
      </c>
      <c r="D270" s="4">
        <v>100160</v>
      </c>
      <c r="E270" s="4">
        <v>787.6</v>
      </c>
    </row>
    <row r="271" spans="1:5" ht="15" customHeight="1" x14ac:dyDescent="0.25">
      <c r="A271" s="1">
        <v>275</v>
      </c>
      <c r="B271" s="1"/>
      <c r="C271" s="1" t="s">
        <v>493</v>
      </c>
      <c r="D271" s="4">
        <v>7324</v>
      </c>
      <c r="E271" s="4">
        <v>84.1</v>
      </c>
    </row>
    <row r="272" spans="1:5" ht="15" customHeight="1" x14ac:dyDescent="0.25">
      <c r="A272" s="1">
        <v>276</v>
      </c>
      <c r="B272" s="1" t="s">
        <v>497</v>
      </c>
      <c r="C272" s="1" t="s">
        <v>496</v>
      </c>
      <c r="D272" s="4">
        <v>4440</v>
      </c>
      <c r="E272" s="4">
        <v>109</v>
      </c>
    </row>
    <row r="273" spans="1:5" ht="15" customHeight="1" x14ac:dyDescent="0.25">
      <c r="A273" s="1">
        <v>277</v>
      </c>
      <c r="B273" s="1" t="s">
        <v>32</v>
      </c>
      <c r="C273" s="1" t="s">
        <v>498</v>
      </c>
      <c r="D273" s="4">
        <v>6844</v>
      </c>
      <c r="E273" s="4">
        <v>63.75</v>
      </c>
    </row>
    <row r="274" spans="1:5" ht="15" customHeight="1" x14ac:dyDescent="0.25">
      <c r="A274" s="1">
        <v>278</v>
      </c>
      <c r="B274" s="1"/>
      <c r="C274" s="1" t="s">
        <v>499</v>
      </c>
      <c r="D274" s="4" t="s">
        <v>500</v>
      </c>
      <c r="E274" s="4">
        <v>121.5</v>
      </c>
    </row>
    <row r="275" spans="1:5" ht="15" customHeight="1" x14ac:dyDescent="0.25">
      <c r="A275" s="1">
        <v>279</v>
      </c>
      <c r="B275" s="1"/>
      <c r="C275" s="1" t="s">
        <v>501</v>
      </c>
      <c r="D275" s="4">
        <v>5004</v>
      </c>
      <c r="E275" s="4">
        <v>113.9</v>
      </c>
    </row>
    <row r="276" spans="1:5" ht="15" customHeight="1" x14ac:dyDescent="0.25">
      <c r="A276" s="1">
        <v>280</v>
      </c>
      <c r="B276" s="1"/>
      <c r="C276" s="1" t="s">
        <v>502</v>
      </c>
      <c r="D276" s="4">
        <v>403004</v>
      </c>
      <c r="E276" s="4">
        <v>139.5</v>
      </c>
    </row>
    <row r="277" spans="1:5" ht="15" customHeight="1" x14ac:dyDescent="0.25">
      <c r="A277" s="1">
        <v>281</v>
      </c>
      <c r="B277" s="1"/>
      <c r="C277" s="1" t="s">
        <v>503</v>
      </c>
      <c r="D277" s="4">
        <v>4365</v>
      </c>
      <c r="E277" s="4">
        <v>189.9</v>
      </c>
    </row>
    <row r="278" spans="1:5" ht="15" customHeight="1" x14ac:dyDescent="0.25">
      <c r="A278" s="1">
        <v>282</v>
      </c>
      <c r="B278" s="1"/>
      <c r="C278" s="1" t="s">
        <v>504</v>
      </c>
      <c r="D278" s="4">
        <v>3330</v>
      </c>
      <c r="E278" s="4">
        <v>79.5</v>
      </c>
    </row>
    <row r="279" spans="1:5" ht="15" customHeight="1" x14ac:dyDescent="0.25">
      <c r="A279" s="1">
        <v>283</v>
      </c>
      <c r="B279" s="1" t="s">
        <v>61</v>
      </c>
      <c r="C279" s="1" t="s">
        <v>505</v>
      </c>
      <c r="D279" s="4">
        <v>2546</v>
      </c>
      <c r="E279" s="4">
        <v>17.8</v>
      </c>
    </row>
    <row r="280" spans="1:5" ht="15" customHeight="1" x14ac:dyDescent="0.25">
      <c r="A280" s="1">
        <v>284</v>
      </c>
      <c r="B280" s="1" t="s">
        <v>507</v>
      </c>
      <c r="C280" s="1" t="s">
        <v>506</v>
      </c>
      <c r="D280" s="4">
        <v>6420</v>
      </c>
      <c r="E280" s="4">
        <v>79.75</v>
      </c>
    </row>
    <row r="281" spans="1:5" ht="15" customHeight="1" x14ac:dyDescent="0.25">
      <c r="A281" s="1">
        <v>285</v>
      </c>
      <c r="B281" s="1" t="s">
        <v>509</v>
      </c>
      <c r="C281" s="1" t="s">
        <v>508</v>
      </c>
      <c r="D281" s="4">
        <v>6187</v>
      </c>
      <c r="E281" s="4">
        <v>123.7</v>
      </c>
    </row>
    <row r="282" spans="1:5" ht="15" customHeight="1" x14ac:dyDescent="0.25">
      <c r="A282" s="1">
        <v>286</v>
      </c>
      <c r="B282" s="1"/>
      <c r="C282" s="1" t="s">
        <v>510</v>
      </c>
      <c r="D282" s="4">
        <v>111546</v>
      </c>
      <c r="E282" s="4">
        <v>877.17</v>
      </c>
    </row>
    <row r="283" spans="1:5" ht="15" customHeight="1" x14ac:dyDescent="0.25">
      <c r="A283" s="1">
        <v>287</v>
      </c>
      <c r="B283" s="1"/>
      <c r="C283" s="1" t="s">
        <v>512</v>
      </c>
      <c r="D283" s="4">
        <v>100057</v>
      </c>
      <c r="E283" s="4">
        <v>577.5</v>
      </c>
    </row>
    <row r="284" spans="1:5" ht="15" customHeight="1" x14ac:dyDescent="0.25">
      <c r="A284" s="1">
        <v>288</v>
      </c>
      <c r="B284" s="1"/>
      <c r="C284" s="1" t="s">
        <v>513</v>
      </c>
      <c r="D284" s="4">
        <v>2480</v>
      </c>
      <c r="E284" s="4">
        <v>63.3</v>
      </c>
    </row>
    <row r="285" spans="1:5" ht="15" customHeight="1" x14ac:dyDescent="0.25">
      <c r="A285" s="1">
        <v>289</v>
      </c>
      <c r="B285" s="1"/>
      <c r="C285" s="1" t="s">
        <v>515</v>
      </c>
      <c r="D285" s="4">
        <v>2110</v>
      </c>
      <c r="E285" s="4">
        <v>91.2</v>
      </c>
    </row>
    <row r="286" spans="1:5" ht="15" customHeight="1" x14ac:dyDescent="0.25">
      <c r="A286" s="1">
        <v>290</v>
      </c>
      <c r="B286" s="1" t="s">
        <v>519</v>
      </c>
      <c r="C286" s="1" t="s">
        <v>518</v>
      </c>
      <c r="D286" s="4">
        <v>2845</v>
      </c>
      <c r="E286" s="4">
        <v>11</v>
      </c>
    </row>
    <row r="287" spans="1:5" ht="15" customHeight="1" x14ac:dyDescent="0.25">
      <c r="A287" s="1">
        <v>291</v>
      </c>
      <c r="B287" s="1" t="s">
        <v>521</v>
      </c>
      <c r="C287" s="1" t="s">
        <v>520</v>
      </c>
      <c r="D287" s="4">
        <v>4161</v>
      </c>
      <c r="E287" s="4">
        <v>81.5</v>
      </c>
    </row>
    <row r="288" spans="1:5" ht="15" customHeight="1" x14ac:dyDescent="0.25">
      <c r="A288" s="1">
        <v>292</v>
      </c>
      <c r="B288" s="1"/>
      <c r="C288" s="1" t="s">
        <v>522</v>
      </c>
      <c r="D288" s="4">
        <v>7360</v>
      </c>
      <c r="E288" s="4">
        <v>167.4</v>
      </c>
    </row>
    <row r="289" spans="1:5" ht="15" customHeight="1" x14ac:dyDescent="0.25">
      <c r="A289" s="1">
        <v>293</v>
      </c>
      <c r="B289" s="1" t="s">
        <v>525</v>
      </c>
      <c r="C289" s="1" t="s">
        <v>524</v>
      </c>
      <c r="D289" s="4">
        <v>3410</v>
      </c>
      <c r="E289" s="4">
        <v>73.400000000000006</v>
      </c>
    </row>
    <row r="290" spans="1:5" ht="15" customHeight="1" x14ac:dyDescent="0.25">
      <c r="A290" s="1">
        <v>294</v>
      </c>
      <c r="B290" s="1"/>
      <c r="C290" s="1" t="s">
        <v>527</v>
      </c>
      <c r="D290" s="4" t="s">
        <v>528</v>
      </c>
      <c r="E290" s="4">
        <v>61.6</v>
      </c>
    </row>
    <row r="291" spans="1:5" ht="15" customHeight="1" x14ac:dyDescent="0.25">
      <c r="A291" s="1">
        <v>295</v>
      </c>
      <c r="B291" s="1"/>
      <c r="C291" s="1" t="s">
        <v>529</v>
      </c>
      <c r="D291" s="4">
        <v>111563</v>
      </c>
      <c r="E291" s="4">
        <v>198</v>
      </c>
    </row>
    <row r="292" spans="1:5" ht="15" customHeight="1" x14ac:dyDescent="0.25">
      <c r="A292" s="1">
        <v>296</v>
      </c>
      <c r="B292" s="1" t="s">
        <v>535</v>
      </c>
      <c r="C292" s="1" t="s">
        <v>534</v>
      </c>
      <c r="D292" s="4">
        <v>4342</v>
      </c>
      <c r="E292" s="4">
        <v>79</v>
      </c>
    </row>
    <row r="293" spans="1:5" ht="15" customHeight="1" x14ac:dyDescent="0.25">
      <c r="A293" s="1">
        <v>297</v>
      </c>
      <c r="B293" s="1"/>
      <c r="C293" s="1" t="s">
        <v>536</v>
      </c>
      <c r="D293" s="4">
        <v>2300</v>
      </c>
      <c r="E293" s="4">
        <v>144.30000000000001</v>
      </c>
    </row>
    <row r="294" spans="1:5" ht="15" customHeight="1" x14ac:dyDescent="0.25">
      <c r="A294" s="1">
        <v>298</v>
      </c>
      <c r="B294" s="1" t="s">
        <v>538</v>
      </c>
      <c r="C294" s="1" t="s">
        <v>537</v>
      </c>
      <c r="D294" s="4">
        <v>4057</v>
      </c>
      <c r="E294" s="4">
        <v>161.35</v>
      </c>
    </row>
    <row r="295" spans="1:5" ht="15" customHeight="1" x14ac:dyDescent="0.25">
      <c r="A295" s="1">
        <v>299</v>
      </c>
      <c r="B295" s="1" t="s">
        <v>509</v>
      </c>
      <c r="C295" s="1" t="s">
        <v>539</v>
      </c>
      <c r="D295" s="4">
        <v>6183</v>
      </c>
      <c r="E295" s="4">
        <v>81.7</v>
      </c>
    </row>
    <row r="296" spans="1:5" ht="15" customHeight="1" x14ac:dyDescent="0.25">
      <c r="A296" s="1">
        <v>300</v>
      </c>
      <c r="B296" s="1"/>
      <c r="C296" s="1" t="s">
        <v>541</v>
      </c>
      <c r="D296" s="4">
        <v>7244</v>
      </c>
      <c r="E296" s="4">
        <v>127.5</v>
      </c>
    </row>
    <row r="297" spans="1:5" ht="15" customHeight="1" x14ac:dyDescent="0.25">
      <c r="A297" s="1">
        <v>301</v>
      </c>
      <c r="B297" s="1" t="s">
        <v>544</v>
      </c>
      <c r="C297" s="1" t="s">
        <v>543</v>
      </c>
      <c r="D297" s="4">
        <v>4901</v>
      </c>
      <c r="E297" s="4">
        <v>189.9</v>
      </c>
    </row>
    <row r="298" spans="1:5" ht="15" customHeight="1" x14ac:dyDescent="0.25">
      <c r="A298" s="1">
        <v>302</v>
      </c>
      <c r="B298" s="1"/>
      <c r="C298" s="1" t="s">
        <v>547</v>
      </c>
      <c r="D298" s="4">
        <v>2591</v>
      </c>
      <c r="E298" s="4">
        <v>25.4</v>
      </c>
    </row>
    <row r="299" spans="1:5" ht="15" customHeight="1" x14ac:dyDescent="0.25">
      <c r="A299" s="1">
        <v>303</v>
      </c>
      <c r="B299" s="1" t="s">
        <v>294</v>
      </c>
      <c r="C299" s="1" t="s">
        <v>549</v>
      </c>
      <c r="D299" s="4">
        <v>7395</v>
      </c>
      <c r="E299" s="4">
        <v>91.2</v>
      </c>
    </row>
    <row r="300" spans="1:5" ht="15" customHeight="1" x14ac:dyDescent="0.25">
      <c r="A300" s="1">
        <v>304</v>
      </c>
      <c r="B300" s="1"/>
      <c r="C300" s="1" t="s">
        <v>550</v>
      </c>
      <c r="D300" s="4">
        <v>111477</v>
      </c>
      <c r="E300" s="4">
        <v>56</v>
      </c>
    </row>
    <row r="301" spans="1:5" ht="15" customHeight="1" x14ac:dyDescent="0.25">
      <c r="A301" s="1">
        <v>305</v>
      </c>
      <c r="B301" s="1"/>
      <c r="C301" s="1" t="s">
        <v>552</v>
      </c>
      <c r="D301" s="4">
        <v>2880</v>
      </c>
      <c r="E301" s="4">
        <v>227.8</v>
      </c>
    </row>
    <row r="302" spans="1:5" ht="15" customHeight="1" x14ac:dyDescent="0.25">
      <c r="A302" s="1">
        <v>306</v>
      </c>
      <c r="B302" s="1" t="s">
        <v>67</v>
      </c>
      <c r="C302" s="1" t="s">
        <v>556</v>
      </c>
      <c r="D302" s="4">
        <v>6957</v>
      </c>
      <c r="E302" s="4">
        <v>121.5</v>
      </c>
    </row>
    <row r="303" spans="1:5" ht="15" customHeight="1" x14ac:dyDescent="0.25">
      <c r="A303" s="1">
        <v>307</v>
      </c>
      <c r="B303" s="1"/>
      <c r="C303" s="1" t="s">
        <v>557</v>
      </c>
      <c r="D303" s="4">
        <v>20020</v>
      </c>
      <c r="E303" s="4">
        <v>189.9</v>
      </c>
    </row>
    <row r="304" spans="1:5" ht="15" customHeight="1" x14ac:dyDescent="0.25">
      <c r="A304" s="1">
        <v>308</v>
      </c>
      <c r="B304" s="1"/>
      <c r="C304" s="1" t="s">
        <v>558</v>
      </c>
      <c r="D304" s="4">
        <v>7295</v>
      </c>
      <c r="E304" s="4">
        <v>91.2</v>
      </c>
    </row>
    <row r="305" spans="1:5" ht="15" customHeight="1" x14ac:dyDescent="0.25">
      <c r="A305" s="1">
        <v>309</v>
      </c>
      <c r="B305" s="1" t="s">
        <v>562</v>
      </c>
      <c r="C305" s="1" t="s">
        <v>561</v>
      </c>
      <c r="D305" s="4">
        <v>6908</v>
      </c>
      <c r="E305" s="4">
        <v>58.3</v>
      </c>
    </row>
    <row r="306" spans="1:5" ht="15" customHeight="1" x14ac:dyDescent="0.25">
      <c r="A306" s="1">
        <v>310</v>
      </c>
      <c r="B306" s="1" t="s">
        <v>565</v>
      </c>
      <c r="C306" s="1" t="s">
        <v>564</v>
      </c>
      <c r="D306" s="4">
        <v>2590</v>
      </c>
      <c r="E306" s="4">
        <v>27</v>
      </c>
    </row>
    <row r="307" spans="1:5" ht="15" customHeight="1" x14ac:dyDescent="0.25">
      <c r="A307" s="1">
        <v>311</v>
      </c>
      <c r="B307" s="1" t="s">
        <v>568</v>
      </c>
      <c r="C307" s="1" t="s">
        <v>566</v>
      </c>
      <c r="D307" s="4" t="s">
        <v>567</v>
      </c>
      <c r="E307" s="4">
        <v>182.6</v>
      </c>
    </row>
    <row r="308" spans="1:5" ht="15" customHeight="1" x14ac:dyDescent="0.25">
      <c r="A308" s="1">
        <v>312</v>
      </c>
      <c r="B308" s="1"/>
      <c r="C308" s="1" t="s">
        <v>569</v>
      </c>
      <c r="D308" s="4">
        <v>3495</v>
      </c>
      <c r="E308" s="4">
        <v>129.1</v>
      </c>
    </row>
    <row r="309" spans="1:5" ht="15" customHeight="1" x14ac:dyDescent="0.25">
      <c r="A309" s="1">
        <v>313</v>
      </c>
      <c r="B309" s="1" t="s">
        <v>571</v>
      </c>
      <c r="C309" s="1" t="s">
        <v>570</v>
      </c>
      <c r="D309" s="4">
        <v>6962</v>
      </c>
      <c r="E309" s="4">
        <v>88.6</v>
      </c>
    </row>
    <row r="310" spans="1:5" ht="15" customHeight="1" x14ac:dyDescent="0.25">
      <c r="A310" s="1">
        <v>314</v>
      </c>
      <c r="B310" s="1"/>
      <c r="C310" s="1" t="s">
        <v>572</v>
      </c>
      <c r="D310" s="4">
        <v>7433</v>
      </c>
      <c r="E310" s="4">
        <v>103.8</v>
      </c>
    </row>
    <row r="311" spans="1:5" ht="15" customHeight="1" x14ac:dyDescent="0.25">
      <c r="A311" s="1">
        <v>315</v>
      </c>
      <c r="B311" s="1"/>
      <c r="C311" s="1" t="s">
        <v>573</v>
      </c>
      <c r="D311" s="4">
        <v>3246</v>
      </c>
      <c r="E311" s="4">
        <v>69.5</v>
      </c>
    </row>
    <row r="312" spans="1:5" ht="15" customHeight="1" x14ac:dyDescent="0.25">
      <c r="A312" s="1">
        <v>316</v>
      </c>
      <c r="B312" s="1" t="s">
        <v>576</v>
      </c>
      <c r="C312" s="1" t="s">
        <v>575</v>
      </c>
      <c r="D312" s="4">
        <v>3865</v>
      </c>
      <c r="E312" s="4">
        <v>11</v>
      </c>
    </row>
    <row r="313" spans="1:5" ht="15" customHeight="1" x14ac:dyDescent="0.25">
      <c r="A313" s="1">
        <v>317</v>
      </c>
      <c r="B313" s="1"/>
      <c r="C313" s="1" t="s">
        <v>577</v>
      </c>
      <c r="D313" s="4">
        <v>7173</v>
      </c>
      <c r="E313" s="4">
        <v>11</v>
      </c>
    </row>
    <row r="314" spans="1:5" ht="15" customHeight="1" x14ac:dyDescent="0.25">
      <c r="A314" s="1">
        <v>318</v>
      </c>
      <c r="B314" s="1" t="s">
        <v>103</v>
      </c>
      <c r="C314" s="1" t="s">
        <v>578</v>
      </c>
      <c r="D314" s="4">
        <v>2688</v>
      </c>
      <c r="E314" s="4">
        <v>116.5</v>
      </c>
    </row>
    <row r="315" spans="1:5" ht="15" customHeight="1" x14ac:dyDescent="0.25">
      <c r="A315" s="1">
        <v>319</v>
      </c>
      <c r="B315" s="1"/>
      <c r="C315" s="1" t="s">
        <v>579</v>
      </c>
      <c r="D315" s="4">
        <v>2917</v>
      </c>
      <c r="E315" s="4">
        <v>63.3</v>
      </c>
    </row>
    <row r="316" spans="1:5" ht="15" customHeight="1" x14ac:dyDescent="0.25">
      <c r="A316" s="1">
        <v>320</v>
      </c>
      <c r="B316" s="1" t="s">
        <v>583</v>
      </c>
      <c r="C316" s="1" t="s">
        <v>582</v>
      </c>
      <c r="D316" s="4">
        <v>7383</v>
      </c>
      <c r="E316" s="4">
        <v>144.30000000000001</v>
      </c>
    </row>
    <row r="317" spans="1:5" ht="15" customHeight="1" x14ac:dyDescent="0.25">
      <c r="A317" s="1">
        <v>321</v>
      </c>
      <c r="B317" s="1" t="s">
        <v>586</v>
      </c>
      <c r="C317" s="1" t="s">
        <v>585</v>
      </c>
      <c r="D317" s="4">
        <v>568</v>
      </c>
      <c r="E317" s="4">
        <v>88.6</v>
      </c>
    </row>
    <row r="318" spans="1:5" ht="15" customHeight="1" x14ac:dyDescent="0.25">
      <c r="A318" s="1">
        <v>322</v>
      </c>
      <c r="B318" s="1"/>
      <c r="C318" s="1" t="s">
        <v>588</v>
      </c>
      <c r="D318" s="4">
        <v>2171</v>
      </c>
      <c r="E318" s="4">
        <v>91.2</v>
      </c>
    </row>
    <row r="319" spans="1:5" ht="15" customHeight="1" x14ac:dyDescent="0.25">
      <c r="A319" s="1">
        <v>323</v>
      </c>
      <c r="B319" s="1"/>
      <c r="C319" s="1" t="s">
        <v>593</v>
      </c>
      <c r="D319" s="4" t="s">
        <v>594</v>
      </c>
      <c r="E319" s="4">
        <v>61.6</v>
      </c>
    </row>
    <row r="320" spans="1:5" ht="15" customHeight="1" x14ac:dyDescent="0.25">
      <c r="A320" s="1">
        <v>324</v>
      </c>
      <c r="B320" s="1"/>
      <c r="C320" s="1" t="s">
        <v>596</v>
      </c>
      <c r="D320" s="4">
        <v>7097</v>
      </c>
      <c r="E320" s="4">
        <v>91.2</v>
      </c>
    </row>
    <row r="321" spans="1:5" ht="15" customHeight="1" x14ac:dyDescent="0.25">
      <c r="A321" s="1">
        <v>325</v>
      </c>
      <c r="B321" s="1"/>
      <c r="C321" s="1" t="s">
        <v>597</v>
      </c>
      <c r="D321" s="4">
        <v>2430</v>
      </c>
      <c r="E321" s="4">
        <v>63.3</v>
      </c>
    </row>
    <row r="322" spans="1:5" ht="15" customHeight="1" x14ac:dyDescent="0.25">
      <c r="A322" s="1">
        <v>326</v>
      </c>
      <c r="B322" s="1" t="s">
        <v>294</v>
      </c>
      <c r="C322" s="1" t="s">
        <v>598</v>
      </c>
      <c r="D322" s="4">
        <v>2951</v>
      </c>
      <c r="E322" s="4">
        <v>227.8</v>
      </c>
    </row>
    <row r="323" spans="1:5" ht="15" customHeight="1" x14ac:dyDescent="0.25">
      <c r="A323" s="1">
        <v>327</v>
      </c>
      <c r="B323" s="1"/>
      <c r="C323" s="1" t="s">
        <v>599</v>
      </c>
      <c r="D323" s="4">
        <v>2347</v>
      </c>
      <c r="E323" s="4">
        <v>143.30000000000001</v>
      </c>
    </row>
    <row r="324" spans="1:5" ht="15" customHeight="1" x14ac:dyDescent="0.25">
      <c r="A324" s="1">
        <v>328</v>
      </c>
      <c r="B324" s="1"/>
      <c r="C324" s="1" t="s">
        <v>600</v>
      </c>
      <c r="D324" s="4">
        <v>3958</v>
      </c>
      <c r="E324" s="4">
        <v>144.30000000000001</v>
      </c>
    </row>
    <row r="325" spans="1:5" ht="15" customHeight="1" x14ac:dyDescent="0.25">
      <c r="A325" s="1">
        <v>329</v>
      </c>
      <c r="B325" s="1"/>
      <c r="C325" s="1" t="s">
        <v>601</v>
      </c>
      <c r="D325" s="4">
        <v>21001</v>
      </c>
      <c r="E325" s="4">
        <v>121.5</v>
      </c>
    </row>
    <row r="326" spans="1:5" ht="15" customHeight="1" x14ac:dyDescent="0.25">
      <c r="A326" s="1">
        <v>330</v>
      </c>
      <c r="B326" s="1" t="s">
        <v>603</v>
      </c>
      <c r="C326" s="1" t="s">
        <v>602</v>
      </c>
      <c r="D326" s="4">
        <v>3500</v>
      </c>
      <c r="E326" s="4">
        <v>77</v>
      </c>
    </row>
    <row r="327" spans="1:5" ht="15" customHeight="1" x14ac:dyDescent="0.25">
      <c r="A327" s="1">
        <v>331</v>
      </c>
      <c r="B327" s="1"/>
      <c r="C327" s="1" t="s">
        <v>604</v>
      </c>
      <c r="D327" s="4">
        <v>2405</v>
      </c>
      <c r="E327" s="4">
        <v>91.2</v>
      </c>
    </row>
    <row r="328" spans="1:5" ht="15" customHeight="1" x14ac:dyDescent="0.25">
      <c r="A328" s="1">
        <v>332</v>
      </c>
      <c r="B328" s="1"/>
      <c r="C328" s="1" t="s">
        <v>605</v>
      </c>
      <c r="D328" s="4">
        <v>2414</v>
      </c>
      <c r="E328" s="4">
        <v>144.30000000000001</v>
      </c>
    </row>
    <row r="329" spans="1:5" ht="15" customHeight="1" x14ac:dyDescent="0.25">
      <c r="A329" s="1">
        <v>333</v>
      </c>
      <c r="B329" s="1"/>
      <c r="C329" s="1" t="s">
        <v>606</v>
      </c>
      <c r="D329" s="4">
        <v>2774</v>
      </c>
      <c r="E329" s="4">
        <v>112.1</v>
      </c>
    </row>
    <row r="330" spans="1:5" ht="15" customHeight="1" x14ac:dyDescent="0.25">
      <c r="A330" s="1">
        <v>334</v>
      </c>
      <c r="B330" s="1"/>
      <c r="C330" s="1" t="s">
        <v>611</v>
      </c>
      <c r="D330" s="4">
        <v>7405</v>
      </c>
      <c r="E330" s="4">
        <v>103.8</v>
      </c>
    </row>
    <row r="331" spans="1:5" ht="15" customHeight="1" x14ac:dyDescent="0.25">
      <c r="A331" s="1">
        <v>335</v>
      </c>
      <c r="B331" s="1"/>
      <c r="C331" s="1" t="s">
        <v>613</v>
      </c>
      <c r="D331" s="4">
        <v>111297</v>
      </c>
      <c r="E331" s="4">
        <v>64.5</v>
      </c>
    </row>
    <row r="332" spans="1:5" ht="15" customHeight="1" x14ac:dyDescent="0.25">
      <c r="A332" s="1">
        <v>336</v>
      </c>
      <c r="B332" s="1"/>
      <c r="C332" s="1" t="s">
        <v>614</v>
      </c>
      <c r="D332" s="4">
        <v>4024</v>
      </c>
      <c r="E332" s="4">
        <v>196</v>
      </c>
    </row>
    <row r="333" spans="1:5" ht="15" customHeight="1" x14ac:dyDescent="0.25">
      <c r="A333" s="1">
        <v>337</v>
      </c>
      <c r="B333" s="1" t="s">
        <v>616</v>
      </c>
      <c r="C333" s="1" t="s">
        <v>615</v>
      </c>
      <c r="D333" s="4">
        <v>4061</v>
      </c>
      <c r="E333" s="4">
        <v>50.7</v>
      </c>
    </row>
    <row r="334" spans="1:5" ht="15" customHeight="1" x14ac:dyDescent="0.25">
      <c r="A334" s="1">
        <v>338</v>
      </c>
      <c r="B334" s="1"/>
      <c r="C334" s="1" t="s">
        <v>617</v>
      </c>
      <c r="D334" s="4">
        <v>2286</v>
      </c>
      <c r="E334" s="4">
        <v>91.2</v>
      </c>
    </row>
    <row r="335" spans="1:5" ht="15" customHeight="1" x14ac:dyDescent="0.25">
      <c r="A335" s="1">
        <v>339</v>
      </c>
      <c r="B335" s="1"/>
      <c r="C335" s="1" t="s">
        <v>620</v>
      </c>
      <c r="D335" s="4" t="s">
        <v>621</v>
      </c>
      <c r="E335" s="4">
        <v>61.6</v>
      </c>
    </row>
    <row r="336" spans="1:5" ht="15" customHeight="1" x14ac:dyDescent="0.25">
      <c r="A336" s="1">
        <v>340</v>
      </c>
      <c r="B336" s="1" t="s">
        <v>103</v>
      </c>
      <c r="C336" s="1" t="s">
        <v>622</v>
      </c>
      <c r="D336" s="4">
        <v>2692</v>
      </c>
      <c r="E336" s="4">
        <v>182.3</v>
      </c>
    </row>
    <row r="337" spans="1:5" ht="15" customHeight="1" x14ac:dyDescent="0.25">
      <c r="A337" s="1">
        <v>341</v>
      </c>
      <c r="B337" s="1"/>
      <c r="C337" s="1" t="s">
        <v>623</v>
      </c>
      <c r="D337" s="4">
        <v>2170</v>
      </c>
      <c r="E337" s="4">
        <v>91.2</v>
      </c>
    </row>
    <row r="338" spans="1:5" ht="15" customHeight="1" x14ac:dyDescent="0.25">
      <c r="A338" s="1">
        <v>342</v>
      </c>
      <c r="B338" s="1"/>
      <c r="C338" s="1" t="s">
        <v>624</v>
      </c>
      <c r="D338" s="4">
        <v>3615</v>
      </c>
      <c r="E338" s="4">
        <v>48</v>
      </c>
    </row>
    <row r="339" spans="1:5" ht="15" customHeight="1" x14ac:dyDescent="0.25">
      <c r="A339" s="1">
        <v>343</v>
      </c>
      <c r="B339" s="1"/>
      <c r="C339" s="1" t="s">
        <v>625</v>
      </c>
      <c r="D339" s="4">
        <v>100101</v>
      </c>
      <c r="E339" s="4">
        <v>127.89</v>
      </c>
    </row>
    <row r="340" spans="1:5" ht="15" customHeight="1" x14ac:dyDescent="0.25">
      <c r="A340" s="1">
        <v>344</v>
      </c>
      <c r="B340" s="1"/>
      <c r="C340" s="1" t="s">
        <v>628</v>
      </c>
      <c r="D340" s="4">
        <v>7253</v>
      </c>
      <c r="E340" s="4">
        <v>227.8</v>
      </c>
    </row>
    <row r="341" spans="1:5" ht="15" customHeight="1" x14ac:dyDescent="0.25">
      <c r="A341" s="1">
        <v>345</v>
      </c>
      <c r="B341" s="1"/>
      <c r="C341" s="1" t="s">
        <v>632</v>
      </c>
      <c r="D341" s="4">
        <v>2848</v>
      </c>
      <c r="E341" s="4">
        <v>10.199999999999999</v>
      </c>
    </row>
    <row r="342" spans="1:5" ht="15" customHeight="1" x14ac:dyDescent="0.25">
      <c r="A342" s="1">
        <v>346</v>
      </c>
      <c r="B342" s="1"/>
      <c r="C342" s="1" t="s">
        <v>633</v>
      </c>
      <c r="D342" s="4">
        <v>8190</v>
      </c>
      <c r="E342" s="4">
        <v>55.7</v>
      </c>
    </row>
    <row r="343" spans="1:5" ht="15" customHeight="1" x14ac:dyDescent="0.25">
      <c r="A343" s="1">
        <v>347</v>
      </c>
      <c r="B343" s="1"/>
      <c r="C343" s="1" t="s">
        <v>640</v>
      </c>
      <c r="D343" s="4">
        <v>7081</v>
      </c>
      <c r="E343" s="4">
        <v>438.7</v>
      </c>
    </row>
    <row r="344" spans="1:5" ht="15" customHeight="1" x14ac:dyDescent="0.25">
      <c r="A344" s="1">
        <v>348</v>
      </c>
      <c r="B344" s="1"/>
      <c r="C344" s="1" t="s">
        <v>644</v>
      </c>
      <c r="D344" s="4">
        <v>7430</v>
      </c>
      <c r="E344" s="4">
        <v>103.8</v>
      </c>
    </row>
    <row r="345" spans="1:5" ht="15" customHeight="1" x14ac:dyDescent="0.25">
      <c r="A345" s="1">
        <v>349</v>
      </c>
      <c r="B345" s="1"/>
      <c r="C345" s="1" t="s">
        <v>646</v>
      </c>
      <c r="D345" s="4">
        <v>100143</v>
      </c>
      <c r="E345" s="4">
        <v>1004.6</v>
      </c>
    </row>
    <row r="346" spans="1:5" ht="15" customHeight="1" x14ac:dyDescent="0.25">
      <c r="A346" s="1">
        <v>350</v>
      </c>
      <c r="B346" s="1"/>
      <c r="C346" s="1" t="s">
        <v>651</v>
      </c>
      <c r="D346" s="4">
        <v>2033</v>
      </c>
      <c r="E346" s="4">
        <v>151.5</v>
      </c>
    </row>
    <row r="347" spans="1:5" ht="15" customHeight="1" x14ac:dyDescent="0.25">
      <c r="A347" s="1">
        <v>351</v>
      </c>
      <c r="B347" s="1"/>
      <c r="C347" s="1" t="s">
        <v>653</v>
      </c>
      <c r="D347" s="4">
        <v>111411</v>
      </c>
      <c r="E347" s="4">
        <v>255.79</v>
      </c>
    </row>
    <row r="348" spans="1:5" ht="15" customHeight="1" x14ac:dyDescent="0.25">
      <c r="A348" s="1">
        <v>352</v>
      </c>
      <c r="B348" s="1" t="s">
        <v>426</v>
      </c>
      <c r="C348" s="1" t="s">
        <v>654</v>
      </c>
      <c r="D348" s="4">
        <v>3715</v>
      </c>
      <c r="E348" s="4">
        <v>135.5</v>
      </c>
    </row>
    <row r="349" spans="1:5" ht="15" customHeight="1" x14ac:dyDescent="0.25">
      <c r="A349" s="1">
        <v>353</v>
      </c>
      <c r="B349" s="1"/>
      <c r="C349" s="1" t="s">
        <v>655</v>
      </c>
      <c r="D349" s="4">
        <v>2346</v>
      </c>
      <c r="E349" s="4">
        <v>7.6</v>
      </c>
    </row>
    <row r="350" spans="1:5" ht="15" customHeight="1" x14ac:dyDescent="0.25">
      <c r="A350" s="1">
        <v>354</v>
      </c>
      <c r="B350" s="1"/>
      <c r="C350" s="1" t="s">
        <v>657</v>
      </c>
      <c r="D350" s="4">
        <v>3501</v>
      </c>
      <c r="E350" s="4">
        <v>212.5</v>
      </c>
    </row>
    <row r="351" spans="1:5" ht="15" customHeight="1" x14ac:dyDescent="0.25">
      <c r="A351" s="1">
        <v>355</v>
      </c>
      <c r="B351" s="1"/>
      <c r="C351" s="1" t="s">
        <v>659</v>
      </c>
      <c r="D351" s="4">
        <v>3520</v>
      </c>
      <c r="E351" s="4">
        <v>73.400000000000006</v>
      </c>
    </row>
    <row r="352" spans="1:5" ht="15" customHeight="1" x14ac:dyDescent="0.25">
      <c r="A352" s="1">
        <v>356</v>
      </c>
      <c r="B352" s="1"/>
      <c r="C352" s="1" t="s">
        <v>661</v>
      </c>
      <c r="D352" s="4">
        <v>7293</v>
      </c>
      <c r="E352" s="4">
        <v>113.9</v>
      </c>
    </row>
    <row r="353" spans="1:5" ht="15" customHeight="1" x14ac:dyDescent="0.25">
      <c r="A353" s="1">
        <v>357</v>
      </c>
      <c r="B353" s="1"/>
      <c r="C353" s="1" t="s">
        <v>662</v>
      </c>
      <c r="D353" s="4">
        <v>3393</v>
      </c>
      <c r="E353" s="4">
        <v>199.8</v>
      </c>
    </row>
    <row r="354" spans="1:5" ht="15" customHeight="1" x14ac:dyDescent="0.25">
      <c r="A354" s="1">
        <v>358</v>
      </c>
      <c r="B354" s="1"/>
      <c r="C354" s="1" t="s">
        <v>668</v>
      </c>
      <c r="D354" s="4">
        <v>2808</v>
      </c>
      <c r="E354" s="4">
        <v>7.6</v>
      </c>
    </row>
    <row r="355" spans="1:5" ht="15" customHeight="1" x14ac:dyDescent="0.25">
      <c r="A355" s="1">
        <v>359</v>
      </c>
      <c r="B355" s="1" t="s">
        <v>670</v>
      </c>
      <c r="C355" s="1" t="s">
        <v>669</v>
      </c>
      <c r="D355" s="4">
        <v>100029</v>
      </c>
      <c r="E355" s="4">
        <v>770.1</v>
      </c>
    </row>
    <row r="356" spans="1:5" ht="15" customHeight="1" x14ac:dyDescent="0.25">
      <c r="A356" s="1">
        <v>360</v>
      </c>
      <c r="B356" s="1"/>
      <c r="C356" s="1" t="s">
        <v>671</v>
      </c>
      <c r="D356" s="4">
        <v>6831</v>
      </c>
      <c r="E356" s="4">
        <v>56</v>
      </c>
    </row>
    <row r="357" spans="1:5" ht="15" customHeight="1" x14ac:dyDescent="0.25">
      <c r="A357" s="1">
        <v>361</v>
      </c>
      <c r="B357" s="1" t="s">
        <v>673</v>
      </c>
      <c r="C357" s="1" t="s">
        <v>672</v>
      </c>
      <c r="D357" s="4">
        <v>3401</v>
      </c>
      <c r="E357" s="4">
        <v>113.9</v>
      </c>
    </row>
    <row r="358" spans="1:5" ht="15" customHeight="1" x14ac:dyDescent="0.25">
      <c r="A358" s="1">
        <v>362</v>
      </c>
      <c r="B358" s="1"/>
      <c r="C358" s="1" t="s">
        <v>674</v>
      </c>
      <c r="D358" s="4">
        <v>2570</v>
      </c>
      <c r="E358" s="4">
        <v>63.3</v>
      </c>
    </row>
    <row r="359" spans="1:5" ht="15" customHeight="1" x14ac:dyDescent="0.25">
      <c r="A359" s="1">
        <v>363</v>
      </c>
      <c r="B359" s="1"/>
      <c r="C359" s="1" t="s">
        <v>675</v>
      </c>
      <c r="D359" s="4">
        <v>2923</v>
      </c>
      <c r="E359" s="4">
        <v>30.4</v>
      </c>
    </row>
    <row r="360" spans="1:5" ht="15" customHeight="1" x14ac:dyDescent="0.25">
      <c r="A360" s="1">
        <v>364</v>
      </c>
      <c r="B360" s="1"/>
      <c r="C360" s="1" t="s">
        <v>676</v>
      </c>
      <c r="D360" s="4">
        <v>2388</v>
      </c>
      <c r="E360" s="4">
        <v>78.5</v>
      </c>
    </row>
    <row r="361" spans="1:5" ht="15" customHeight="1" x14ac:dyDescent="0.25">
      <c r="A361" s="1">
        <v>365</v>
      </c>
      <c r="B361" s="1"/>
      <c r="C361" s="1" t="s">
        <v>683</v>
      </c>
      <c r="D361" s="4">
        <v>4540</v>
      </c>
      <c r="E361" s="4">
        <v>63.3</v>
      </c>
    </row>
    <row r="362" spans="1:5" ht="15" customHeight="1" x14ac:dyDescent="0.25">
      <c r="A362" s="1">
        <v>366</v>
      </c>
      <c r="B362" s="1" t="s">
        <v>686</v>
      </c>
      <c r="C362" s="1" t="s">
        <v>685</v>
      </c>
      <c r="D362" s="4">
        <v>6155</v>
      </c>
      <c r="E362" s="4">
        <v>211.7</v>
      </c>
    </row>
    <row r="363" spans="1:5" ht="15" customHeight="1" x14ac:dyDescent="0.25">
      <c r="A363" s="1">
        <v>367</v>
      </c>
      <c r="B363" s="1"/>
      <c r="C363" s="1" t="s">
        <v>687</v>
      </c>
      <c r="D363" s="4">
        <v>7210</v>
      </c>
      <c r="E363" s="4">
        <v>91.2</v>
      </c>
    </row>
    <row r="364" spans="1:5" ht="15" customHeight="1" x14ac:dyDescent="0.25">
      <c r="A364" s="1">
        <v>368</v>
      </c>
      <c r="B364" s="1"/>
      <c r="C364" s="1" t="s">
        <v>688</v>
      </c>
      <c r="D364" s="4">
        <v>2435</v>
      </c>
      <c r="E364" s="4">
        <v>121.5</v>
      </c>
    </row>
    <row r="365" spans="1:5" ht="15" customHeight="1" x14ac:dyDescent="0.25">
      <c r="A365" s="1">
        <v>369</v>
      </c>
      <c r="B365" s="1"/>
      <c r="C365" s="1" t="s">
        <v>690</v>
      </c>
      <c r="D365" s="4">
        <v>100050</v>
      </c>
      <c r="E365" s="4">
        <v>897.64</v>
      </c>
    </row>
    <row r="366" spans="1:5" ht="15" customHeight="1" x14ac:dyDescent="0.25">
      <c r="A366" s="1">
        <v>370</v>
      </c>
      <c r="B366" s="1"/>
      <c r="C366" s="1" t="s">
        <v>691</v>
      </c>
      <c r="D366" s="4">
        <v>7118</v>
      </c>
      <c r="E366" s="4">
        <v>30.4</v>
      </c>
    </row>
    <row r="367" spans="1:5" ht="15" customHeight="1" x14ac:dyDescent="0.25">
      <c r="A367" s="1">
        <v>371</v>
      </c>
      <c r="B367" s="1"/>
      <c r="C367" s="1" t="s">
        <v>692</v>
      </c>
      <c r="D367" s="4">
        <v>7308</v>
      </c>
      <c r="E367" s="4">
        <v>63.3</v>
      </c>
    </row>
    <row r="368" spans="1:5" ht="15" customHeight="1" x14ac:dyDescent="0.25">
      <c r="A368" s="1">
        <v>372</v>
      </c>
      <c r="B368" s="1" t="s">
        <v>694</v>
      </c>
      <c r="C368" s="1" t="s">
        <v>693</v>
      </c>
      <c r="D368" s="4">
        <v>3212</v>
      </c>
      <c r="E368" s="4">
        <v>113.9</v>
      </c>
    </row>
    <row r="369" spans="1:5" ht="15" customHeight="1" x14ac:dyDescent="0.25">
      <c r="A369" s="1">
        <v>373</v>
      </c>
      <c r="B369" s="1" t="s">
        <v>697</v>
      </c>
      <c r="C369" s="1" t="s">
        <v>696</v>
      </c>
      <c r="D369" s="4">
        <v>111129</v>
      </c>
      <c r="E369" s="4">
        <v>131</v>
      </c>
    </row>
    <row r="370" spans="1:5" ht="15" customHeight="1" x14ac:dyDescent="0.25">
      <c r="A370" s="1">
        <v>374</v>
      </c>
      <c r="B370" s="1"/>
      <c r="C370" s="1" t="s">
        <v>698</v>
      </c>
      <c r="D370" s="4">
        <v>7355</v>
      </c>
      <c r="E370" s="4">
        <v>57.75</v>
      </c>
    </row>
    <row r="371" spans="1:5" ht="15" customHeight="1" x14ac:dyDescent="0.25">
      <c r="A371" s="1">
        <v>375</v>
      </c>
      <c r="B371" s="1"/>
      <c r="C371" s="1" t="s">
        <v>699</v>
      </c>
      <c r="D371" s="4" t="s">
        <v>700</v>
      </c>
      <c r="E371" s="4">
        <v>61.6</v>
      </c>
    </row>
    <row r="372" spans="1:5" ht="15" customHeight="1" x14ac:dyDescent="0.25">
      <c r="A372" s="1">
        <v>376</v>
      </c>
      <c r="B372" s="1" t="s">
        <v>6</v>
      </c>
      <c r="C372" s="1" t="s">
        <v>701</v>
      </c>
      <c r="D372" s="4" t="s">
        <v>702</v>
      </c>
      <c r="E372" s="4">
        <v>93</v>
      </c>
    </row>
    <row r="373" spans="1:5" ht="15" customHeight="1" x14ac:dyDescent="0.25">
      <c r="A373" s="1">
        <v>377</v>
      </c>
      <c r="B373" s="1" t="s">
        <v>704</v>
      </c>
      <c r="C373" s="1" t="s">
        <v>703</v>
      </c>
      <c r="D373" s="4">
        <v>4220</v>
      </c>
      <c r="E373" s="4">
        <v>79.75</v>
      </c>
    </row>
    <row r="374" spans="1:5" ht="15" customHeight="1" x14ac:dyDescent="0.25">
      <c r="A374" s="1">
        <v>378</v>
      </c>
      <c r="B374" s="1" t="s">
        <v>706</v>
      </c>
      <c r="C374" s="1" t="s">
        <v>705</v>
      </c>
      <c r="D374" s="4">
        <v>2447</v>
      </c>
      <c r="E374" s="4">
        <v>19.5</v>
      </c>
    </row>
    <row r="375" spans="1:5" ht="15" customHeight="1" x14ac:dyDescent="0.25">
      <c r="A375" s="1">
        <v>379</v>
      </c>
      <c r="B375" s="1" t="s">
        <v>103</v>
      </c>
      <c r="C375" s="1" t="s">
        <v>707</v>
      </c>
      <c r="D375" s="4">
        <v>2694</v>
      </c>
      <c r="E375" s="4">
        <v>182.3</v>
      </c>
    </row>
    <row r="376" spans="1:5" ht="15" customHeight="1" x14ac:dyDescent="0.25">
      <c r="A376" s="1">
        <v>380</v>
      </c>
      <c r="B376" s="1"/>
      <c r="C376" s="1" t="s">
        <v>708</v>
      </c>
      <c r="D376" s="4">
        <v>100008</v>
      </c>
      <c r="E376" s="4">
        <v>177.2</v>
      </c>
    </row>
    <row r="377" spans="1:5" ht="15" customHeight="1" x14ac:dyDescent="0.25">
      <c r="A377" s="1">
        <v>381</v>
      </c>
      <c r="B377" s="1"/>
      <c r="C377" s="1" t="s">
        <v>709</v>
      </c>
      <c r="D377" s="4">
        <v>7475</v>
      </c>
      <c r="E377" s="4">
        <v>121.5</v>
      </c>
    </row>
    <row r="378" spans="1:5" ht="15" customHeight="1" x14ac:dyDescent="0.25">
      <c r="A378" s="1">
        <v>382</v>
      </c>
      <c r="B378" s="1"/>
      <c r="C378" s="1" t="s">
        <v>710</v>
      </c>
      <c r="D378" s="4">
        <v>2573</v>
      </c>
      <c r="E378" s="4">
        <v>202</v>
      </c>
    </row>
    <row r="379" spans="1:5" ht="15" customHeight="1" x14ac:dyDescent="0.25">
      <c r="A379" s="1">
        <v>383</v>
      </c>
      <c r="B379" s="1"/>
      <c r="C379" s="1" t="s">
        <v>711</v>
      </c>
      <c r="D379" s="4">
        <v>111343</v>
      </c>
      <c r="E379" s="4">
        <v>12.1</v>
      </c>
    </row>
    <row r="380" spans="1:5" ht="15" customHeight="1" x14ac:dyDescent="0.25">
      <c r="A380" s="1">
        <v>384</v>
      </c>
      <c r="B380" s="1"/>
      <c r="C380" s="1" t="s">
        <v>712</v>
      </c>
      <c r="D380" s="4">
        <v>6188</v>
      </c>
      <c r="E380" s="4">
        <v>368.8</v>
      </c>
    </row>
    <row r="381" spans="1:5" ht="15" customHeight="1" x14ac:dyDescent="0.25">
      <c r="A381" s="1">
        <v>385</v>
      </c>
      <c r="B381" s="1" t="s">
        <v>714</v>
      </c>
      <c r="C381" s="1" t="s">
        <v>713</v>
      </c>
      <c r="D381" s="4">
        <v>3160</v>
      </c>
      <c r="E381" s="4">
        <v>39.950000000000003</v>
      </c>
    </row>
    <row r="382" spans="1:5" ht="15" customHeight="1" x14ac:dyDescent="0.25">
      <c r="A382" s="1">
        <v>386</v>
      </c>
      <c r="B382" s="1" t="s">
        <v>716</v>
      </c>
      <c r="C382" s="1" t="s">
        <v>715</v>
      </c>
      <c r="D382" s="4">
        <v>15040</v>
      </c>
      <c r="E382" s="4">
        <v>318.60000000000002</v>
      </c>
    </row>
    <row r="383" spans="1:5" ht="15" customHeight="1" x14ac:dyDescent="0.25">
      <c r="A383" s="1">
        <v>387</v>
      </c>
      <c r="B383" s="1"/>
      <c r="C383" s="1" t="s">
        <v>720</v>
      </c>
      <c r="D383" s="4">
        <v>4442</v>
      </c>
      <c r="E383" s="4">
        <v>121.5</v>
      </c>
    </row>
    <row r="384" spans="1:5" ht="15" customHeight="1" x14ac:dyDescent="0.25">
      <c r="A384" s="1">
        <v>388</v>
      </c>
      <c r="B384" s="1"/>
      <c r="C384" s="1" t="s">
        <v>724</v>
      </c>
      <c r="D384" s="4">
        <v>2985</v>
      </c>
      <c r="E384" s="4">
        <v>143.30000000000001</v>
      </c>
    </row>
    <row r="385" spans="1:5" ht="15" customHeight="1" x14ac:dyDescent="0.25">
      <c r="A385" s="1">
        <v>389</v>
      </c>
      <c r="B385" s="1"/>
      <c r="C385" s="1" t="s">
        <v>725</v>
      </c>
      <c r="D385" s="4">
        <v>3455</v>
      </c>
      <c r="E385" s="4">
        <v>73.400000000000006</v>
      </c>
    </row>
    <row r="386" spans="1:5" ht="15" customHeight="1" x14ac:dyDescent="0.25">
      <c r="A386" s="1">
        <v>390</v>
      </c>
      <c r="B386" s="1" t="s">
        <v>727</v>
      </c>
      <c r="C386" s="1" t="s">
        <v>726</v>
      </c>
      <c r="D386" s="4">
        <v>6760</v>
      </c>
      <c r="E386" s="4">
        <v>64</v>
      </c>
    </row>
    <row r="387" spans="1:5" ht="15" customHeight="1" x14ac:dyDescent="0.25">
      <c r="A387" s="1">
        <v>391</v>
      </c>
      <c r="B387" s="1"/>
      <c r="C387" s="1" t="s">
        <v>731</v>
      </c>
      <c r="D387" s="4">
        <v>2408</v>
      </c>
      <c r="E387" s="4">
        <v>107.5</v>
      </c>
    </row>
    <row r="388" spans="1:5" ht="15" customHeight="1" x14ac:dyDescent="0.25">
      <c r="A388" s="1">
        <v>392</v>
      </c>
      <c r="B388" s="1"/>
      <c r="C388" s="1" t="s">
        <v>732</v>
      </c>
      <c r="D388" s="4">
        <v>2825</v>
      </c>
      <c r="E388" s="4">
        <v>16</v>
      </c>
    </row>
    <row r="389" spans="1:5" ht="15" customHeight="1" x14ac:dyDescent="0.25">
      <c r="A389" s="1">
        <v>393</v>
      </c>
      <c r="B389" s="1"/>
      <c r="C389" s="1" t="s">
        <v>735</v>
      </c>
      <c r="D389" s="4">
        <v>111471</v>
      </c>
      <c r="E389" s="4">
        <v>215.42</v>
      </c>
    </row>
    <row r="390" spans="1:5" ht="15" customHeight="1" x14ac:dyDescent="0.25">
      <c r="A390" s="1">
        <v>394</v>
      </c>
      <c r="B390" s="1" t="s">
        <v>738</v>
      </c>
      <c r="C390" s="1" t="s">
        <v>737</v>
      </c>
      <c r="D390" s="4">
        <v>2022</v>
      </c>
      <c r="E390" s="4">
        <v>121.5</v>
      </c>
    </row>
    <row r="391" spans="1:5" ht="15" customHeight="1" x14ac:dyDescent="0.25">
      <c r="A391" s="1">
        <v>395</v>
      </c>
      <c r="B391" s="1" t="s">
        <v>740</v>
      </c>
      <c r="C391" s="1" t="s">
        <v>739</v>
      </c>
      <c r="D391" s="4">
        <v>15470</v>
      </c>
      <c r="E391" s="4">
        <v>465.5</v>
      </c>
    </row>
    <row r="392" spans="1:5" ht="15" customHeight="1" x14ac:dyDescent="0.25">
      <c r="A392" s="1">
        <v>396</v>
      </c>
      <c r="B392" s="1"/>
      <c r="C392" s="1" t="s">
        <v>741</v>
      </c>
      <c r="D392" s="4">
        <v>2335</v>
      </c>
      <c r="E392" s="4">
        <v>113.9</v>
      </c>
    </row>
    <row r="393" spans="1:5" ht="15" customHeight="1" x14ac:dyDescent="0.25">
      <c r="A393" s="1">
        <v>397</v>
      </c>
      <c r="B393" s="1"/>
      <c r="C393" s="1" t="s">
        <v>742</v>
      </c>
      <c r="D393" s="4">
        <v>4336</v>
      </c>
      <c r="E393" s="4">
        <v>214.9</v>
      </c>
    </row>
    <row r="394" spans="1:5" ht="15" customHeight="1" x14ac:dyDescent="0.25">
      <c r="A394" s="1">
        <v>398</v>
      </c>
      <c r="B394" s="1"/>
      <c r="C394" s="1" t="s">
        <v>744</v>
      </c>
      <c r="D394" s="4">
        <v>7167</v>
      </c>
      <c r="E394" s="4">
        <v>255.8</v>
      </c>
    </row>
    <row r="395" spans="1:5" ht="15" customHeight="1" x14ac:dyDescent="0.25">
      <c r="A395" s="1">
        <v>399</v>
      </c>
      <c r="B395" s="1" t="s">
        <v>747</v>
      </c>
      <c r="C395" s="1" t="s">
        <v>746</v>
      </c>
      <c r="D395" s="4">
        <v>6168</v>
      </c>
      <c r="E395" s="4">
        <v>93</v>
      </c>
    </row>
    <row r="396" spans="1:5" ht="15" customHeight="1" x14ac:dyDescent="0.25">
      <c r="A396" s="1">
        <v>400</v>
      </c>
      <c r="B396" s="1"/>
      <c r="C396" s="1" t="s">
        <v>748</v>
      </c>
      <c r="D396" s="4">
        <v>2948</v>
      </c>
      <c r="E396" s="4">
        <v>147</v>
      </c>
    </row>
    <row r="397" spans="1:5" ht="15" customHeight="1" x14ac:dyDescent="0.25">
      <c r="A397" s="1">
        <v>401</v>
      </c>
      <c r="B397" s="1" t="s">
        <v>130</v>
      </c>
      <c r="C397" s="1" t="s">
        <v>750</v>
      </c>
      <c r="D397" s="4">
        <v>20004</v>
      </c>
      <c r="E397" s="4">
        <v>212.5</v>
      </c>
    </row>
    <row r="398" spans="1:5" ht="15" customHeight="1" x14ac:dyDescent="0.25">
      <c r="A398" s="1">
        <v>402</v>
      </c>
      <c r="B398" s="1" t="s">
        <v>209</v>
      </c>
      <c r="C398" s="1" t="s">
        <v>751</v>
      </c>
      <c r="D398" s="4">
        <v>6370</v>
      </c>
      <c r="E398" s="4">
        <v>33</v>
      </c>
    </row>
    <row r="399" spans="1:5" ht="15" customHeight="1" x14ac:dyDescent="0.25">
      <c r="A399" s="1">
        <v>403</v>
      </c>
      <c r="B399" s="1" t="s">
        <v>753</v>
      </c>
      <c r="C399" s="1" t="s">
        <v>752</v>
      </c>
      <c r="D399" s="4">
        <v>4285</v>
      </c>
      <c r="E399" s="4">
        <v>119.5</v>
      </c>
    </row>
    <row r="400" spans="1:5" ht="15" customHeight="1" x14ac:dyDescent="0.25">
      <c r="A400" s="1">
        <v>404</v>
      </c>
      <c r="B400" s="1"/>
      <c r="C400" s="1" t="s">
        <v>757</v>
      </c>
      <c r="D400" s="4">
        <v>7330</v>
      </c>
      <c r="E400" s="4">
        <v>91.2</v>
      </c>
    </row>
    <row r="401" spans="1:5" ht="15" customHeight="1" x14ac:dyDescent="0.25">
      <c r="A401" s="1">
        <v>405</v>
      </c>
      <c r="B401" s="1"/>
      <c r="C401" s="1" t="s">
        <v>759</v>
      </c>
      <c r="D401" s="4">
        <v>7290</v>
      </c>
      <c r="E401" s="4">
        <v>103.8</v>
      </c>
    </row>
    <row r="402" spans="1:5" ht="15" customHeight="1" x14ac:dyDescent="0.25">
      <c r="A402" s="1">
        <v>406</v>
      </c>
      <c r="B402" s="1"/>
      <c r="C402" s="1" t="s">
        <v>762</v>
      </c>
      <c r="D402" s="4">
        <v>2632</v>
      </c>
      <c r="E402" s="4">
        <v>91.2</v>
      </c>
    </row>
    <row r="403" spans="1:5" ht="15" customHeight="1" x14ac:dyDescent="0.25">
      <c r="A403" s="1">
        <v>407</v>
      </c>
      <c r="B403" s="1"/>
      <c r="C403" s="1" t="s">
        <v>763</v>
      </c>
      <c r="D403" s="4">
        <v>2515</v>
      </c>
      <c r="E403" s="4">
        <v>30.4</v>
      </c>
    </row>
    <row r="404" spans="1:5" ht="15" customHeight="1" x14ac:dyDescent="0.25">
      <c r="A404" s="1">
        <v>408</v>
      </c>
      <c r="B404" s="1"/>
      <c r="C404" s="1" t="s">
        <v>766</v>
      </c>
      <c r="D404" s="4" t="s">
        <v>767</v>
      </c>
      <c r="E404" s="4">
        <v>61.6</v>
      </c>
    </row>
    <row r="405" spans="1:5" ht="15" customHeight="1" x14ac:dyDescent="0.25">
      <c r="A405" s="1">
        <v>409</v>
      </c>
      <c r="B405" s="1"/>
      <c r="C405" s="1" t="s">
        <v>768</v>
      </c>
      <c r="D405" s="4">
        <v>111340</v>
      </c>
      <c r="E405" s="4">
        <v>255.8</v>
      </c>
    </row>
    <row r="406" spans="1:5" ht="15" customHeight="1" x14ac:dyDescent="0.25">
      <c r="A406" s="1">
        <v>410</v>
      </c>
      <c r="B406" s="1" t="s">
        <v>331</v>
      </c>
      <c r="C406" s="1" t="s">
        <v>770</v>
      </c>
      <c r="D406" s="4">
        <v>15075</v>
      </c>
      <c r="E406" s="4">
        <v>220</v>
      </c>
    </row>
    <row r="407" spans="1:5" ht="15" customHeight="1" x14ac:dyDescent="0.25">
      <c r="A407" s="1">
        <v>411</v>
      </c>
      <c r="B407" s="1" t="s">
        <v>772</v>
      </c>
      <c r="C407" s="1" t="s">
        <v>771</v>
      </c>
      <c r="D407" s="4">
        <v>6431</v>
      </c>
      <c r="E407" s="4">
        <v>55.5</v>
      </c>
    </row>
    <row r="408" spans="1:5" ht="15" customHeight="1" x14ac:dyDescent="0.25">
      <c r="A408" s="1">
        <v>412</v>
      </c>
      <c r="B408" s="1" t="s">
        <v>237</v>
      </c>
      <c r="C408" s="1" t="s">
        <v>773</v>
      </c>
      <c r="D408" s="4">
        <v>7305</v>
      </c>
      <c r="E408" s="4">
        <v>18.5</v>
      </c>
    </row>
    <row r="409" spans="1:5" ht="15" customHeight="1" x14ac:dyDescent="0.25">
      <c r="A409" s="1">
        <v>413</v>
      </c>
      <c r="B409" s="1" t="s">
        <v>71</v>
      </c>
      <c r="C409" s="1" t="s">
        <v>775</v>
      </c>
      <c r="D409" s="4">
        <v>2810</v>
      </c>
      <c r="E409" s="4">
        <v>30.4</v>
      </c>
    </row>
    <row r="410" spans="1:5" ht="15" customHeight="1" x14ac:dyDescent="0.25">
      <c r="A410" s="1">
        <v>414</v>
      </c>
      <c r="B410" s="1" t="s">
        <v>777</v>
      </c>
      <c r="C410" s="1" t="s">
        <v>776</v>
      </c>
      <c r="D410" s="4">
        <v>100078</v>
      </c>
      <c r="E410" s="4">
        <v>481.3</v>
      </c>
    </row>
    <row r="411" spans="1:5" ht="15" customHeight="1" x14ac:dyDescent="0.25">
      <c r="A411" s="1">
        <v>415</v>
      </c>
      <c r="B411" s="1"/>
      <c r="C411" s="1" t="s">
        <v>786</v>
      </c>
      <c r="D411" s="4">
        <v>2433</v>
      </c>
      <c r="E411" s="4">
        <v>91.2</v>
      </c>
    </row>
    <row r="412" spans="1:5" ht="15" customHeight="1" x14ac:dyDescent="0.25">
      <c r="A412" s="1">
        <v>416</v>
      </c>
      <c r="B412" s="1"/>
      <c r="C412" s="1" t="s">
        <v>787</v>
      </c>
      <c r="D412" s="4">
        <v>7235</v>
      </c>
      <c r="E412" s="4">
        <v>103.8</v>
      </c>
    </row>
    <row r="413" spans="1:5" ht="15" customHeight="1" x14ac:dyDescent="0.25">
      <c r="A413" s="1">
        <v>417</v>
      </c>
      <c r="B413" s="1"/>
      <c r="C413" s="1" t="s">
        <v>788</v>
      </c>
      <c r="D413" s="4">
        <v>2517</v>
      </c>
      <c r="E413" s="4">
        <v>143.30000000000001</v>
      </c>
    </row>
    <row r="414" spans="1:5" ht="15" customHeight="1" x14ac:dyDescent="0.25">
      <c r="A414" s="1">
        <v>418</v>
      </c>
      <c r="B414" s="1" t="s">
        <v>568</v>
      </c>
      <c r="C414" s="1" t="s">
        <v>791</v>
      </c>
      <c r="D414" s="4">
        <v>100075</v>
      </c>
      <c r="E414" s="4">
        <v>306.10000000000002</v>
      </c>
    </row>
    <row r="415" spans="1:5" ht="15" customHeight="1" x14ac:dyDescent="0.25">
      <c r="A415" s="1">
        <v>419</v>
      </c>
      <c r="B415" s="1"/>
      <c r="C415" s="1" t="s">
        <v>792</v>
      </c>
      <c r="D415" s="4">
        <v>100080</v>
      </c>
      <c r="E415" s="4">
        <v>120.9</v>
      </c>
    </row>
    <row r="416" spans="1:5" ht="15" customHeight="1" x14ac:dyDescent="0.25">
      <c r="A416" s="1">
        <v>420</v>
      </c>
      <c r="B416" s="1"/>
      <c r="C416" s="1" t="s">
        <v>793</v>
      </c>
      <c r="D416" s="4">
        <v>7309</v>
      </c>
      <c r="E416" s="4">
        <v>176</v>
      </c>
    </row>
    <row r="417" spans="1:5" ht="15" customHeight="1" x14ac:dyDescent="0.25">
      <c r="A417" s="1">
        <v>421</v>
      </c>
      <c r="B417" s="1" t="s">
        <v>795</v>
      </c>
      <c r="C417" s="1" t="s">
        <v>794</v>
      </c>
      <c r="D417" s="4">
        <v>3445</v>
      </c>
      <c r="E417" s="4">
        <v>73.400000000000006</v>
      </c>
    </row>
    <row r="418" spans="1:5" ht="15" customHeight="1" x14ac:dyDescent="0.25">
      <c r="A418" s="1">
        <v>422</v>
      </c>
      <c r="B418" s="1"/>
      <c r="C418" s="1" t="s">
        <v>796</v>
      </c>
      <c r="D418" s="4">
        <v>7178</v>
      </c>
      <c r="E418" s="4">
        <v>227.8</v>
      </c>
    </row>
    <row r="419" spans="1:5" ht="15" customHeight="1" x14ac:dyDescent="0.25">
      <c r="A419" s="1">
        <v>423</v>
      </c>
      <c r="B419" s="1" t="s">
        <v>798</v>
      </c>
      <c r="C419" s="1" t="s">
        <v>797</v>
      </c>
      <c r="D419" s="4">
        <v>3415</v>
      </c>
      <c r="E419" s="4">
        <v>99.75</v>
      </c>
    </row>
    <row r="420" spans="1:5" ht="15" customHeight="1" x14ac:dyDescent="0.25">
      <c r="A420" s="1">
        <v>424</v>
      </c>
      <c r="B420" s="1"/>
      <c r="C420" s="1" t="s">
        <v>800</v>
      </c>
      <c r="D420" s="4">
        <v>111565</v>
      </c>
      <c r="E420" s="4">
        <v>403.93</v>
      </c>
    </row>
    <row r="421" spans="1:5" ht="15" customHeight="1" x14ac:dyDescent="0.25">
      <c r="A421" s="1">
        <v>425</v>
      </c>
      <c r="B421" s="1" t="s">
        <v>804</v>
      </c>
      <c r="C421" s="1" t="s">
        <v>803</v>
      </c>
      <c r="D421" s="4">
        <v>2640</v>
      </c>
      <c r="E421" s="4">
        <v>11</v>
      </c>
    </row>
    <row r="422" spans="1:5" ht="15" customHeight="1" x14ac:dyDescent="0.25">
      <c r="A422" s="1">
        <v>426</v>
      </c>
      <c r="B422" s="1" t="s">
        <v>807</v>
      </c>
      <c r="C422" s="1" t="s">
        <v>806</v>
      </c>
      <c r="D422" s="4">
        <v>3220</v>
      </c>
      <c r="E422" s="4">
        <v>39</v>
      </c>
    </row>
    <row r="423" spans="1:5" ht="15" customHeight="1" x14ac:dyDescent="0.25">
      <c r="A423" s="1">
        <v>427</v>
      </c>
      <c r="B423" s="1" t="s">
        <v>810</v>
      </c>
      <c r="C423" s="1" t="s">
        <v>809</v>
      </c>
      <c r="D423" s="4">
        <v>2395</v>
      </c>
      <c r="E423" s="4">
        <v>12.7</v>
      </c>
    </row>
    <row r="424" spans="1:5" ht="15" customHeight="1" x14ac:dyDescent="0.25">
      <c r="A424" s="1">
        <v>428</v>
      </c>
      <c r="B424" s="1" t="s">
        <v>812</v>
      </c>
      <c r="C424" s="1" t="s">
        <v>811</v>
      </c>
      <c r="D424" s="4">
        <v>3397</v>
      </c>
      <c r="E424" s="4">
        <v>105.5</v>
      </c>
    </row>
    <row r="425" spans="1:5" ht="15" customHeight="1" x14ac:dyDescent="0.25">
      <c r="A425" s="1">
        <v>429</v>
      </c>
      <c r="B425" s="1" t="s">
        <v>814</v>
      </c>
      <c r="C425" s="1" t="s">
        <v>813</v>
      </c>
      <c r="D425" s="4">
        <v>15100</v>
      </c>
      <c r="E425" s="4">
        <v>349</v>
      </c>
    </row>
    <row r="426" spans="1:5" ht="15" customHeight="1" x14ac:dyDescent="0.25">
      <c r="A426" s="1">
        <v>430</v>
      </c>
      <c r="B426" s="1" t="s">
        <v>816</v>
      </c>
      <c r="C426" s="1" t="s">
        <v>815</v>
      </c>
      <c r="D426" s="4">
        <v>15320</v>
      </c>
      <c r="E426" s="4">
        <v>303.8</v>
      </c>
    </row>
    <row r="427" spans="1:5" ht="15" customHeight="1" x14ac:dyDescent="0.25">
      <c r="A427" s="1">
        <v>431</v>
      </c>
      <c r="B427" s="1"/>
      <c r="C427" s="1" t="s">
        <v>817</v>
      </c>
      <c r="D427" s="4">
        <v>20087</v>
      </c>
      <c r="E427" s="4">
        <v>103.8</v>
      </c>
    </row>
    <row r="428" spans="1:5" ht="15" customHeight="1" x14ac:dyDescent="0.25">
      <c r="A428" s="1">
        <v>432</v>
      </c>
      <c r="B428" s="1"/>
      <c r="C428" s="1" t="s">
        <v>818</v>
      </c>
      <c r="D428" s="4">
        <v>2749</v>
      </c>
      <c r="E428" s="4">
        <v>10.199999999999999</v>
      </c>
    </row>
    <row r="429" spans="1:5" ht="15" customHeight="1" x14ac:dyDescent="0.25">
      <c r="A429" s="1">
        <v>433</v>
      </c>
      <c r="B429" s="1" t="s">
        <v>820</v>
      </c>
      <c r="C429" s="1" t="s">
        <v>819</v>
      </c>
      <c r="D429" s="4">
        <v>2103</v>
      </c>
      <c r="E429" s="4">
        <v>71.7</v>
      </c>
    </row>
    <row r="430" spans="1:5" ht="15" customHeight="1" x14ac:dyDescent="0.25">
      <c r="A430" s="1">
        <v>434</v>
      </c>
      <c r="B430" s="1" t="s">
        <v>822</v>
      </c>
      <c r="C430" s="1" t="s">
        <v>821</v>
      </c>
      <c r="D430" s="4">
        <v>4334</v>
      </c>
      <c r="E430" s="4">
        <v>143.30000000000001</v>
      </c>
    </row>
    <row r="431" spans="1:5" ht="15" customHeight="1" x14ac:dyDescent="0.25">
      <c r="A431" s="1">
        <v>435</v>
      </c>
      <c r="B431" s="1" t="s">
        <v>824</v>
      </c>
      <c r="C431" s="1" t="s">
        <v>823</v>
      </c>
      <c r="D431" s="4">
        <v>111515</v>
      </c>
      <c r="E431" s="4">
        <v>256</v>
      </c>
    </row>
    <row r="432" spans="1:5" ht="15" customHeight="1" x14ac:dyDescent="0.25">
      <c r="A432" s="1">
        <v>436</v>
      </c>
      <c r="B432" s="1"/>
      <c r="C432" s="1" t="s">
        <v>827</v>
      </c>
      <c r="D432" s="4">
        <v>3580</v>
      </c>
      <c r="E432" s="4">
        <v>125</v>
      </c>
    </row>
    <row r="433" spans="1:5" ht="15" customHeight="1" x14ac:dyDescent="0.25">
      <c r="A433" s="1">
        <v>437</v>
      </c>
      <c r="B433" s="1"/>
      <c r="C433" s="1" t="s">
        <v>828</v>
      </c>
      <c r="D433" s="4">
        <v>111522</v>
      </c>
      <c r="E433" s="4">
        <v>191</v>
      </c>
    </row>
    <row r="434" spans="1:5" ht="15" customHeight="1" x14ac:dyDescent="0.25">
      <c r="A434" s="1">
        <v>438</v>
      </c>
      <c r="B434" s="1"/>
      <c r="C434" s="1" t="s">
        <v>829</v>
      </c>
      <c r="D434" s="4">
        <v>2635</v>
      </c>
      <c r="E434" s="4">
        <v>30.4</v>
      </c>
    </row>
    <row r="435" spans="1:5" ht="15" customHeight="1" x14ac:dyDescent="0.25">
      <c r="A435" s="1">
        <v>439</v>
      </c>
      <c r="B435" s="1"/>
      <c r="C435" s="1" t="s">
        <v>830</v>
      </c>
      <c r="D435" s="4">
        <v>2387</v>
      </c>
      <c r="E435" s="4">
        <v>76</v>
      </c>
    </row>
    <row r="436" spans="1:5" ht="15" customHeight="1" x14ac:dyDescent="0.25">
      <c r="A436" s="1">
        <v>440</v>
      </c>
      <c r="B436" s="1" t="s">
        <v>833</v>
      </c>
      <c r="C436" s="1" t="s">
        <v>832</v>
      </c>
      <c r="D436" s="4">
        <v>100161</v>
      </c>
      <c r="E436" s="4">
        <v>455.1</v>
      </c>
    </row>
    <row r="437" spans="1:5" ht="15" customHeight="1" x14ac:dyDescent="0.25">
      <c r="A437" s="1">
        <v>441</v>
      </c>
      <c r="B437" s="1" t="s">
        <v>272</v>
      </c>
      <c r="C437" s="1" t="s">
        <v>834</v>
      </c>
      <c r="D437" s="4">
        <v>6641</v>
      </c>
      <c r="E437" s="4">
        <v>63.3</v>
      </c>
    </row>
    <row r="438" spans="1:5" ht="15" customHeight="1" x14ac:dyDescent="0.25">
      <c r="A438" s="1">
        <v>442</v>
      </c>
      <c r="B438" s="1" t="s">
        <v>836</v>
      </c>
      <c r="C438" s="1" t="s">
        <v>835</v>
      </c>
      <c r="D438" s="4">
        <v>7217</v>
      </c>
      <c r="E438" s="4">
        <v>119.5</v>
      </c>
    </row>
    <row r="439" spans="1:5" ht="15" customHeight="1" x14ac:dyDescent="0.25">
      <c r="A439" s="1">
        <v>443</v>
      </c>
      <c r="B439" s="1" t="s">
        <v>838</v>
      </c>
      <c r="C439" s="1" t="s">
        <v>837</v>
      </c>
      <c r="D439" s="4">
        <v>2145</v>
      </c>
      <c r="E439" s="4">
        <v>11</v>
      </c>
    </row>
    <row r="440" spans="1:5" ht="15" customHeight="1" x14ac:dyDescent="0.25">
      <c r="A440" s="1">
        <v>444</v>
      </c>
      <c r="B440" s="1"/>
      <c r="C440" s="1" t="s">
        <v>840</v>
      </c>
      <c r="D440" s="4">
        <v>7337</v>
      </c>
      <c r="E440" s="4">
        <v>227.8</v>
      </c>
    </row>
    <row r="441" spans="1:5" ht="15" customHeight="1" x14ac:dyDescent="0.25">
      <c r="A441" s="1">
        <v>445</v>
      </c>
      <c r="B441" s="1"/>
      <c r="C441" s="1" t="s">
        <v>842</v>
      </c>
      <c r="D441" s="4">
        <v>7230</v>
      </c>
      <c r="E441" s="4">
        <v>109</v>
      </c>
    </row>
    <row r="442" spans="1:5" ht="15" customHeight="1" x14ac:dyDescent="0.25">
      <c r="A442" s="1">
        <v>446</v>
      </c>
      <c r="B442" s="1" t="s">
        <v>670</v>
      </c>
      <c r="C442" s="1" t="s">
        <v>843</v>
      </c>
      <c r="D442" s="4">
        <v>15130</v>
      </c>
      <c r="E442" s="4">
        <v>300.7</v>
      </c>
    </row>
    <row r="443" spans="1:5" ht="15" customHeight="1" x14ac:dyDescent="0.25">
      <c r="A443" s="1">
        <v>447</v>
      </c>
      <c r="B443" s="1"/>
      <c r="C443" s="1" t="s">
        <v>844</v>
      </c>
      <c r="D443" s="4">
        <v>7292</v>
      </c>
      <c r="E443" s="4">
        <v>121.5</v>
      </c>
    </row>
    <row r="444" spans="1:5" ht="15" customHeight="1" x14ac:dyDescent="0.25">
      <c r="A444" s="1">
        <v>448</v>
      </c>
      <c r="B444" s="1" t="s">
        <v>849</v>
      </c>
      <c r="C444" s="1" t="s">
        <v>848</v>
      </c>
      <c r="D444" s="4">
        <v>3425</v>
      </c>
      <c r="E444" s="4">
        <v>49.75</v>
      </c>
    </row>
    <row r="445" spans="1:5" ht="15" customHeight="1" x14ac:dyDescent="0.25">
      <c r="A445" s="1">
        <v>449</v>
      </c>
      <c r="B445" s="1"/>
      <c r="C445" s="1" t="s">
        <v>850</v>
      </c>
      <c r="D445" s="4">
        <v>100022</v>
      </c>
      <c r="E445" s="4">
        <v>88.6</v>
      </c>
    </row>
    <row r="446" spans="1:5" ht="15" customHeight="1" x14ac:dyDescent="0.25">
      <c r="A446" s="1">
        <v>450</v>
      </c>
      <c r="B446" s="1" t="s">
        <v>852</v>
      </c>
      <c r="C446" s="1" t="s">
        <v>851</v>
      </c>
      <c r="D446" s="4">
        <v>3394</v>
      </c>
      <c r="E446" s="4">
        <v>59.5</v>
      </c>
    </row>
    <row r="447" spans="1:5" ht="15" customHeight="1" x14ac:dyDescent="0.25">
      <c r="A447" s="1">
        <v>451</v>
      </c>
      <c r="B447" s="1"/>
      <c r="C447" s="1" t="s">
        <v>853</v>
      </c>
      <c r="D447" s="4">
        <v>626</v>
      </c>
      <c r="E447" s="4">
        <v>404.3</v>
      </c>
    </row>
    <row r="448" spans="1:5" ht="15" customHeight="1" x14ac:dyDescent="0.25">
      <c r="A448" s="1">
        <v>452</v>
      </c>
      <c r="B448" s="1" t="s">
        <v>855</v>
      </c>
      <c r="C448" s="1" t="s">
        <v>854</v>
      </c>
      <c r="D448" s="4">
        <v>6320</v>
      </c>
      <c r="E448" s="4">
        <v>63.3</v>
      </c>
    </row>
    <row r="449" spans="1:5" ht="15" customHeight="1" x14ac:dyDescent="0.25">
      <c r="A449" s="1">
        <v>453</v>
      </c>
      <c r="B449" s="1" t="s">
        <v>859</v>
      </c>
      <c r="C449" s="1" t="s">
        <v>858</v>
      </c>
      <c r="D449" s="4">
        <v>4131</v>
      </c>
      <c r="E449" s="4">
        <v>58.25</v>
      </c>
    </row>
    <row r="450" spans="1:5" ht="15" customHeight="1" x14ac:dyDescent="0.25">
      <c r="A450" s="1">
        <v>454</v>
      </c>
      <c r="B450" s="1"/>
      <c r="C450" s="1" t="s">
        <v>861</v>
      </c>
      <c r="D450" s="4">
        <v>7025</v>
      </c>
      <c r="E450" s="4">
        <v>227.8</v>
      </c>
    </row>
    <row r="451" spans="1:5" ht="15" customHeight="1" x14ac:dyDescent="0.25">
      <c r="A451" s="1">
        <v>455</v>
      </c>
      <c r="B451" s="1"/>
      <c r="C451" s="1" t="s">
        <v>862</v>
      </c>
      <c r="D451" s="4">
        <v>111532</v>
      </c>
      <c r="E451" s="4">
        <v>61.6</v>
      </c>
    </row>
    <row r="452" spans="1:5" ht="15" customHeight="1" x14ac:dyDescent="0.25">
      <c r="A452" s="1">
        <v>456</v>
      </c>
      <c r="B452" s="1" t="s">
        <v>548</v>
      </c>
      <c r="C452" s="1" t="s">
        <v>865</v>
      </c>
      <c r="D452" s="4">
        <v>100025</v>
      </c>
      <c r="E452" s="4">
        <v>229</v>
      </c>
    </row>
    <row r="453" spans="1:5" ht="15" customHeight="1" x14ac:dyDescent="0.25">
      <c r="A453" s="1">
        <v>457</v>
      </c>
      <c r="B453" s="1" t="s">
        <v>209</v>
      </c>
      <c r="C453" s="1" t="s">
        <v>868</v>
      </c>
      <c r="D453" s="4">
        <v>6400</v>
      </c>
      <c r="E453" s="4">
        <v>31.8</v>
      </c>
    </row>
    <row r="454" spans="1:5" ht="15" customHeight="1" x14ac:dyDescent="0.25">
      <c r="A454" s="1">
        <v>458</v>
      </c>
      <c r="B454" s="1" t="s">
        <v>870</v>
      </c>
      <c r="C454" s="1" t="s">
        <v>869</v>
      </c>
      <c r="D454" s="4">
        <v>15430</v>
      </c>
      <c r="E454" s="4">
        <v>936.5</v>
      </c>
    </row>
    <row r="455" spans="1:5" ht="15" customHeight="1" x14ac:dyDescent="0.25">
      <c r="A455" s="1">
        <v>459</v>
      </c>
      <c r="B455" s="1"/>
      <c r="C455" s="1" t="s">
        <v>872</v>
      </c>
      <c r="D455" s="4">
        <v>4018</v>
      </c>
      <c r="E455" s="4">
        <v>189.9</v>
      </c>
    </row>
    <row r="456" spans="1:5" ht="15" customHeight="1" x14ac:dyDescent="0.25">
      <c r="A456" s="1">
        <v>460</v>
      </c>
      <c r="B456" s="1"/>
      <c r="C456" s="1" t="s">
        <v>873</v>
      </c>
      <c r="D456" s="4">
        <v>2516</v>
      </c>
      <c r="E456" s="4">
        <v>30.4</v>
      </c>
    </row>
    <row r="457" spans="1:5" ht="15" customHeight="1" x14ac:dyDescent="0.25">
      <c r="A457" s="1">
        <v>461</v>
      </c>
      <c r="B457" s="1" t="s">
        <v>875</v>
      </c>
      <c r="C457" s="1" t="s">
        <v>874</v>
      </c>
      <c r="D457" s="4">
        <v>3735</v>
      </c>
      <c r="E457" s="4">
        <v>85</v>
      </c>
    </row>
    <row r="458" spans="1:5" ht="15" customHeight="1" x14ac:dyDescent="0.25">
      <c r="A458" s="1">
        <v>462</v>
      </c>
      <c r="B458" s="1" t="s">
        <v>228</v>
      </c>
      <c r="C458" s="1" t="s">
        <v>877</v>
      </c>
      <c r="D458" s="4">
        <v>100095</v>
      </c>
      <c r="E458" s="4">
        <v>770.1</v>
      </c>
    </row>
    <row r="459" spans="1:5" ht="15" customHeight="1" x14ac:dyDescent="0.25">
      <c r="A459" s="1">
        <v>463</v>
      </c>
      <c r="B459" s="1" t="s">
        <v>704</v>
      </c>
      <c r="C459" s="1" t="s">
        <v>878</v>
      </c>
      <c r="D459" s="4">
        <v>4220</v>
      </c>
      <c r="E459" s="4">
        <v>79.75</v>
      </c>
    </row>
    <row r="460" spans="1:5" ht="15" customHeight="1" x14ac:dyDescent="0.25">
      <c r="A460" s="1">
        <v>464</v>
      </c>
      <c r="B460" s="1"/>
      <c r="C460" s="1" t="s">
        <v>880</v>
      </c>
      <c r="D460" s="4">
        <v>111480</v>
      </c>
      <c r="E460" s="4">
        <v>61.6</v>
      </c>
    </row>
    <row r="461" spans="1:5" ht="15" customHeight="1" x14ac:dyDescent="0.25">
      <c r="A461" s="1">
        <v>465</v>
      </c>
      <c r="B461" s="1" t="s">
        <v>882</v>
      </c>
      <c r="C461" s="1" t="s">
        <v>881</v>
      </c>
      <c r="D461" s="4">
        <v>2812</v>
      </c>
      <c r="E461" s="4">
        <v>179.1</v>
      </c>
    </row>
    <row r="462" spans="1:5" ht="15" customHeight="1" x14ac:dyDescent="0.25">
      <c r="A462" s="1">
        <v>466</v>
      </c>
      <c r="B462" s="1"/>
      <c r="C462" s="1" t="s">
        <v>890</v>
      </c>
      <c r="D462" s="4">
        <v>2073</v>
      </c>
      <c r="E462" s="4">
        <v>63.3</v>
      </c>
    </row>
    <row r="463" spans="1:5" ht="15" customHeight="1" x14ac:dyDescent="0.25">
      <c r="A463" s="1">
        <v>467</v>
      </c>
      <c r="B463" s="1" t="s">
        <v>892</v>
      </c>
      <c r="C463" s="1" t="s">
        <v>891</v>
      </c>
      <c r="D463" s="4">
        <v>4011</v>
      </c>
      <c r="E463" s="4">
        <v>118</v>
      </c>
    </row>
    <row r="464" spans="1:5" ht="15" customHeight="1" x14ac:dyDescent="0.25">
      <c r="A464" s="1">
        <v>468</v>
      </c>
      <c r="B464" s="1" t="s">
        <v>112</v>
      </c>
      <c r="C464" s="1" t="s">
        <v>893</v>
      </c>
      <c r="D464" s="4">
        <v>4190</v>
      </c>
      <c r="E464" s="4">
        <v>56</v>
      </c>
    </row>
    <row r="465" spans="1:5" ht="15" customHeight="1" x14ac:dyDescent="0.25">
      <c r="A465" s="1">
        <v>469</v>
      </c>
      <c r="B465" s="1" t="s">
        <v>61</v>
      </c>
      <c r="C465" s="1" t="s">
        <v>898</v>
      </c>
      <c r="D465" s="4">
        <v>2548</v>
      </c>
      <c r="E465" s="4">
        <v>17.8</v>
      </c>
    </row>
    <row r="466" spans="1:5" ht="15" customHeight="1" x14ac:dyDescent="0.25">
      <c r="A466" s="1">
        <v>470</v>
      </c>
      <c r="B466" s="1" t="s">
        <v>902</v>
      </c>
      <c r="C466" s="1" t="s">
        <v>901</v>
      </c>
      <c r="D466" s="4">
        <v>4340</v>
      </c>
      <c r="E466" s="4">
        <v>69.75</v>
      </c>
    </row>
    <row r="467" spans="1:5" ht="15" customHeight="1" x14ac:dyDescent="0.25">
      <c r="A467" s="1">
        <v>471</v>
      </c>
      <c r="B467" s="1"/>
      <c r="C467" s="1" t="s">
        <v>903</v>
      </c>
      <c r="D467" s="4">
        <v>2780</v>
      </c>
      <c r="E467" s="4">
        <v>144.30000000000001</v>
      </c>
    </row>
    <row r="468" spans="1:5" ht="15" customHeight="1" x14ac:dyDescent="0.25">
      <c r="A468" s="1">
        <v>472</v>
      </c>
      <c r="B468" s="1"/>
      <c r="C468" s="1" t="s">
        <v>904</v>
      </c>
      <c r="D468" s="4">
        <v>3842</v>
      </c>
      <c r="E468" s="4">
        <v>49.3</v>
      </c>
    </row>
    <row r="469" spans="1:5" ht="15" customHeight="1" x14ac:dyDescent="0.25">
      <c r="A469" s="1">
        <v>473</v>
      </c>
      <c r="B469" s="1"/>
      <c r="C469" s="1" t="s">
        <v>905</v>
      </c>
      <c r="D469" s="4">
        <v>4030</v>
      </c>
      <c r="E469" s="4">
        <v>127.5</v>
      </c>
    </row>
    <row r="470" spans="1:5" ht="15" customHeight="1" x14ac:dyDescent="0.25">
      <c r="A470" s="1">
        <v>474</v>
      </c>
      <c r="B470" s="1"/>
      <c r="C470" s="1" t="s">
        <v>907</v>
      </c>
      <c r="D470" s="4">
        <v>7310</v>
      </c>
      <c r="E470" s="4">
        <v>167.4</v>
      </c>
    </row>
    <row r="471" spans="1:5" ht="15" customHeight="1" x14ac:dyDescent="0.25">
      <c r="A471" s="1">
        <v>475</v>
      </c>
      <c r="B471" s="1"/>
      <c r="C471" s="1" t="s">
        <v>908</v>
      </c>
      <c r="D471" s="4">
        <v>4339</v>
      </c>
      <c r="E471" s="4">
        <v>121.5</v>
      </c>
    </row>
    <row r="472" spans="1:5" ht="15" customHeight="1" x14ac:dyDescent="0.25">
      <c r="A472" s="1">
        <v>476</v>
      </c>
      <c r="B472" s="1"/>
      <c r="C472" s="1" t="s">
        <v>909</v>
      </c>
      <c r="D472" s="4">
        <v>2453</v>
      </c>
      <c r="E472" s="4">
        <v>227.8</v>
      </c>
    </row>
    <row r="473" spans="1:5" ht="15" customHeight="1" x14ac:dyDescent="0.25">
      <c r="A473" s="1">
        <v>477</v>
      </c>
      <c r="B473" s="1"/>
      <c r="C473" s="1" t="s">
        <v>910</v>
      </c>
      <c r="D473" s="4">
        <v>100092</v>
      </c>
      <c r="E473" s="4">
        <v>132.5</v>
      </c>
    </row>
    <row r="474" spans="1:5" ht="15" customHeight="1" x14ac:dyDescent="0.25">
      <c r="A474" s="1">
        <v>478</v>
      </c>
      <c r="B474" s="1" t="s">
        <v>912</v>
      </c>
      <c r="C474" s="1" t="s">
        <v>911</v>
      </c>
      <c r="D474" s="4">
        <v>2745</v>
      </c>
      <c r="E474" s="4">
        <v>11</v>
      </c>
    </row>
    <row r="475" spans="1:5" ht="15" customHeight="1" x14ac:dyDescent="0.25">
      <c r="A475" s="1">
        <v>479</v>
      </c>
      <c r="B475" s="1"/>
      <c r="C475" s="1" t="s">
        <v>913</v>
      </c>
      <c r="D475" s="4">
        <v>3625</v>
      </c>
      <c r="E475" s="4">
        <v>58.3</v>
      </c>
    </row>
    <row r="476" spans="1:5" ht="15" customHeight="1" x14ac:dyDescent="0.25">
      <c r="A476" s="1">
        <v>480</v>
      </c>
      <c r="B476" s="1"/>
      <c r="C476" s="1" t="s">
        <v>914</v>
      </c>
      <c r="D476" s="4">
        <v>2601</v>
      </c>
      <c r="E476" s="4">
        <v>91.2</v>
      </c>
    </row>
    <row r="477" spans="1:5" ht="15" customHeight="1" x14ac:dyDescent="0.25">
      <c r="A477" s="1">
        <v>481</v>
      </c>
      <c r="B477" s="1"/>
      <c r="C477" s="1" t="s">
        <v>915</v>
      </c>
      <c r="D477" s="4">
        <v>3497</v>
      </c>
      <c r="E477" s="4">
        <v>119.1</v>
      </c>
    </row>
    <row r="478" spans="1:5" ht="15" customHeight="1" x14ac:dyDescent="0.25">
      <c r="A478" s="1">
        <v>482</v>
      </c>
      <c r="B478" s="1"/>
      <c r="C478" s="1" t="s">
        <v>916</v>
      </c>
      <c r="D478" s="4">
        <v>2875</v>
      </c>
      <c r="E478" s="4">
        <v>63.3</v>
      </c>
    </row>
    <row r="479" spans="1:5" ht="15" customHeight="1" x14ac:dyDescent="0.25">
      <c r="A479" s="1">
        <v>483</v>
      </c>
      <c r="B479" s="1" t="s">
        <v>166</v>
      </c>
      <c r="C479" s="1" t="s">
        <v>917</v>
      </c>
      <c r="D479" s="4">
        <v>2852</v>
      </c>
      <c r="E479" s="4">
        <v>55.7</v>
      </c>
    </row>
    <row r="480" spans="1:5" ht="15" customHeight="1" x14ac:dyDescent="0.25">
      <c r="A480" s="1">
        <v>484</v>
      </c>
      <c r="B480" s="1"/>
      <c r="C480" s="1" t="s">
        <v>920</v>
      </c>
      <c r="D480" s="4">
        <v>111160</v>
      </c>
      <c r="E480" s="4">
        <v>202</v>
      </c>
    </row>
    <row r="481" spans="1:5" ht="15" customHeight="1" x14ac:dyDescent="0.25">
      <c r="A481" s="1">
        <v>485</v>
      </c>
      <c r="B481" s="1"/>
      <c r="C481" s="1" t="s">
        <v>921</v>
      </c>
      <c r="D481" s="4">
        <v>2075</v>
      </c>
      <c r="E481" s="4">
        <v>55.7</v>
      </c>
    </row>
    <row r="482" spans="1:5" ht="15" customHeight="1" x14ac:dyDescent="0.25">
      <c r="A482" s="1">
        <v>486</v>
      </c>
      <c r="B482" s="1" t="s">
        <v>864</v>
      </c>
      <c r="C482" s="1" t="s">
        <v>924</v>
      </c>
      <c r="D482" s="4">
        <v>7170</v>
      </c>
      <c r="E482" s="4">
        <v>11</v>
      </c>
    </row>
    <row r="483" spans="1:5" ht="15" customHeight="1" x14ac:dyDescent="0.25">
      <c r="A483" s="1">
        <v>487</v>
      </c>
      <c r="B483" s="1"/>
      <c r="C483" s="1" t="s">
        <v>929</v>
      </c>
      <c r="D483" s="4">
        <v>100108</v>
      </c>
      <c r="E483" s="4">
        <v>95.6</v>
      </c>
    </row>
    <row r="484" spans="1:5" ht="15" customHeight="1" x14ac:dyDescent="0.25">
      <c r="A484" s="1">
        <v>488</v>
      </c>
      <c r="B484" s="1"/>
      <c r="C484" s="1" t="s">
        <v>930</v>
      </c>
      <c r="D484" s="4">
        <v>100039</v>
      </c>
      <c r="E484" s="4">
        <v>770.1</v>
      </c>
    </row>
    <row r="485" spans="1:5" ht="15" customHeight="1" x14ac:dyDescent="0.25">
      <c r="A485" s="1">
        <v>489</v>
      </c>
      <c r="B485" s="1"/>
      <c r="C485" s="1" t="s">
        <v>931</v>
      </c>
      <c r="D485" s="4">
        <v>100067</v>
      </c>
      <c r="E485" s="4">
        <v>381.6</v>
      </c>
    </row>
    <row r="486" spans="1:5" ht="15" customHeight="1" x14ac:dyDescent="0.25">
      <c r="A486" s="1">
        <v>490</v>
      </c>
      <c r="B486" s="1" t="s">
        <v>935</v>
      </c>
      <c r="C486" s="1" t="s">
        <v>934</v>
      </c>
      <c r="D486" s="4">
        <v>100021</v>
      </c>
      <c r="E486" s="4">
        <v>294.14</v>
      </c>
    </row>
    <row r="487" spans="1:5" ht="15" customHeight="1" x14ac:dyDescent="0.25">
      <c r="A487" s="1">
        <v>491</v>
      </c>
      <c r="B487" s="1" t="s">
        <v>937</v>
      </c>
      <c r="C487" s="1" t="s">
        <v>936</v>
      </c>
      <c r="D487" s="4">
        <v>6707</v>
      </c>
      <c r="E487" s="4">
        <v>63.3</v>
      </c>
    </row>
    <row r="488" spans="1:5" ht="15" customHeight="1" x14ac:dyDescent="0.25">
      <c r="A488" s="1">
        <v>493</v>
      </c>
      <c r="B488" s="1"/>
      <c r="C488" s="1" t="s">
        <v>938</v>
      </c>
      <c r="D488" s="4">
        <v>7329</v>
      </c>
      <c r="E488" s="4">
        <v>227.8</v>
      </c>
    </row>
    <row r="489" spans="1:5" ht="15" customHeight="1" x14ac:dyDescent="0.25">
      <c r="A489" s="1">
        <v>494</v>
      </c>
      <c r="B489" s="1" t="s">
        <v>945</v>
      </c>
      <c r="C489" s="1" t="s">
        <v>944</v>
      </c>
      <c r="D489" s="4">
        <v>15065</v>
      </c>
      <c r="E489" s="4">
        <v>525</v>
      </c>
    </row>
    <row r="490" spans="1:5" ht="15" customHeight="1" x14ac:dyDescent="0.25">
      <c r="A490" s="1">
        <v>495</v>
      </c>
      <c r="B490" s="1"/>
      <c r="C490" s="1" t="s">
        <v>946</v>
      </c>
      <c r="D490" s="4">
        <v>7129</v>
      </c>
      <c r="E490" s="4">
        <v>63.3</v>
      </c>
    </row>
    <row r="491" spans="1:5" ht="15" customHeight="1" x14ac:dyDescent="0.25">
      <c r="A491" s="1">
        <v>496</v>
      </c>
      <c r="B491" s="1"/>
      <c r="C491" s="1" t="s">
        <v>947</v>
      </c>
      <c r="D491" s="4">
        <v>4490</v>
      </c>
      <c r="E491" s="4">
        <v>127.5</v>
      </c>
    </row>
    <row r="492" spans="1:5" ht="15" customHeight="1" x14ac:dyDescent="0.25">
      <c r="A492" s="1">
        <v>497</v>
      </c>
      <c r="B492" s="1" t="s">
        <v>568</v>
      </c>
      <c r="C492" s="1" t="s">
        <v>951</v>
      </c>
      <c r="D492" s="4">
        <v>100076</v>
      </c>
      <c r="E492" s="4">
        <v>392.8</v>
      </c>
    </row>
    <row r="493" spans="1:5" ht="15" customHeight="1" x14ac:dyDescent="0.25">
      <c r="A493" s="1">
        <v>498</v>
      </c>
      <c r="B493" s="1"/>
      <c r="C493" s="1" t="s">
        <v>952</v>
      </c>
      <c r="D493" s="4">
        <v>4311</v>
      </c>
      <c r="E493" s="4">
        <v>122.5</v>
      </c>
    </row>
    <row r="494" spans="1:5" ht="15" customHeight="1" x14ac:dyDescent="0.25">
      <c r="A494" s="1">
        <v>499</v>
      </c>
      <c r="B494" s="1"/>
      <c r="C494" s="1" t="s">
        <v>953</v>
      </c>
      <c r="D494" s="4">
        <v>2119</v>
      </c>
      <c r="E494" s="4">
        <v>91.2</v>
      </c>
    </row>
    <row r="495" spans="1:5" ht="15" customHeight="1" x14ac:dyDescent="0.25">
      <c r="A495" s="1">
        <v>502</v>
      </c>
      <c r="B495" s="1"/>
      <c r="C495" s="1" t="s">
        <v>955</v>
      </c>
      <c r="D495" s="4">
        <v>3502</v>
      </c>
      <c r="E495" s="4">
        <v>125</v>
      </c>
    </row>
    <row r="496" spans="1:5" ht="15" customHeight="1" x14ac:dyDescent="0.25">
      <c r="A496" s="1">
        <v>503</v>
      </c>
      <c r="B496" s="1"/>
      <c r="C496" s="1" t="s">
        <v>956</v>
      </c>
      <c r="D496" s="4">
        <v>3675</v>
      </c>
      <c r="E496" s="4">
        <v>8.9</v>
      </c>
    </row>
    <row r="497" spans="1:5" ht="15" customHeight="1" x14ac:dyDescent="0.25">
      <c r="A497" s="1">
        <v>504</v>
      </c>
      <c r="B497" s="1" t="s">
        <v>116</v>
      </c>
      <c r="C497" s="1" t="s">
        <v>957</v>
      </c>
      <c r="D497" s="4">
        <v>6314</v>
      </c>
      <c r="E497" s="4">
        <v>76</v>
      </c>
    </row>
    <row r="498" spans="1:5" ht="15" customHeight="1" x14ac:dyDescent="0.25">
      <c r="A498" s="1">
        <v>505</v>
      </c>
      <c r="B498" s="1"/>
      <c r="C498" s="1" t="s">
        <v>959</v>
      </c>
      <c r="D498" s="4">
        <v>100097</v>
      </c>
      <c r="E498" s="4">
        <v>89.8</v>
      </c>
    </row>
    <row r="499" spans="1:5" ht="15" customHeight="1" x14ac:dyDescent="0.25">
      <c r="A499" s="1">
        <v>506</v>
      </c>
      <c r="B499" s="1"/>
      <c r="C499" s="1" t="s">
        <v>960</v>
      </c>
      <c r="D499" s="4">
        <v>2727</v>
      </c>
      <c r="E499" s="4">
        <v>91.2</v>
      </c>
    </row>
    <row r="500" spans="1:5" ht="15" customHeight="1" x14ac:dyDescent="0.25">
      <c r="A500" s="1">
        <v>507</v>
      </c>
      <c r="B500" s="1"/>
      <c r="C500" s="1" t="s">
        <v>961</v>
      </c>
      <c r="D500" s="4">
        <v>7093</v>
      </c>
      <c r="E500" s="4">
        <v>78.5</v>
      </c>
    </row>
    <row r="501" spans="1:5" ht="15" customHeight="1" x14ac:dyDescent="0.25">
      <c r="A501" s="1">
        <v>508</v>
      </c>
      <c r="B501" s="1" t="s">
        <v>98</v>
      </c>
      <c r="C501" s="1" t="s">
        <v>962</v>
      </c>
      <c r="D501" s="4">
        <v>4170</v>
      </c>
      <c r="E501" s="4">
        <v>77.5</v>
      </c>
    </row>
    <row r="502" spans="1:5" ht="15" customHeight="1" x14ac:dyDescent="0.25">
      <c r="A502" s="1">
        <v>509</v>
      </c>
      <c r="B502" s="1" t="s">
        <v>964</v>
      </c>
      <c r="C502" s="1" t="s">
        <v>963</v>
      </c>
      <c r="D502" s="4">
        <v>6117</v>
      </c>
      <c r="E502" s="4">
        <v>88.6</v>
      </c>
    </row>
    <row r="503" spans="1:5" ht="15" customHeight="1" x14ac:dyDescent="0.25">
      <c r="A503" s="1">
        <v>510</v>
      </c>
      <c r="B503" s="1" t="s">
        <v>970</v>
      </c>
      <c r="C503" s="1" t="s">
        <v>969</v>
      </c>
      <c r="D503" s="4">
        <v>6617</v>
      </c>
      <c r="E503" s="4">
        <v>63.3</v>
      </c>
    </row>
    <row r="504" spans="1:5" ht="15" customHeight="1" x14ac:dyDescent="0.25">
      <c r="A504" s="1">
        <v>511</v>
      </c>
      <c r="B504" s="1" t="s">
        <v>161</v>
      </c>
      <c r="C504" s="1" t="s">
        <v>971</v>
      </c>
      <c r="D504" s="4">
        <v>4500</v>
      </c>
      <c r="E504" s="4">
        <v>50.7</v>
      </c>
    </row>
    <row r="505" spans="1:5" ht="15" customHeight="1" x14ac:dyDescent="0.25">
      <c r="A505" s="1">
        <v>512</v>
      </c>
      <c r="B505" s="1"/>
      <c r="C505" s="1" t="s">
        <v>972</v>
      </c>
      <c r="D505" s="4">
        <v>100004</v>
      </c>
      <c r="E505" s="4">
        <v>67.7</v>
      </c>
    </row>
    <row r="506" spans="1:5" ht="15" customHeight="1" x14ac:dyDescent="0.25">
      <c r="A506" s="1">
        <v>513</v>
      </c>
      <c r="B506" s="1" t="s">
        <v>975</v>
      </c>
      <c r="C506" s="1" t="s">
        <v>974</v>
      </c>
      <c r="D506" s="4">
        <v>2033</v>
      </c>
      <c r="E506" s="4">
        <v>151.5</v>
      </c>
    </row>
    <row r="507" spans="1:5" ht="15" customHeight="1" x14ac:dyDescent="0.25">
      <c r="A507" s="1">
        <v>514</v>
      </c>
      <c r="B507" s="1"/>
      <c r="C507" s="1" t="s">
        <v>976</v>
      </c>
      <c r="D507" s="4">
        <v>7163</v>
      </c>
      <c r="E507" s="4">
        <v>91.2</v>
      </c>
    </row>
    <row r="508" spans="1:5" ht="15" customHeight="1" x14ac:dyDescent="0.25">
      <c r="A508" s="1">
        <v>515</v>
      </c>
      <c r="B508" s="1"/>
      <c r="C508" s="1" t="s">
        <v>979</v>
      </c>
      <c r="D508" s="4">
        <v>100122</v>
      </c>
      <c r="E508" s="4">
        <v>382.8</v>
      </c>
    </row>
    <row r="509" spans="1:5" ht="15" customHeight="1" x14ac:dyDescent="0.25">
      <c r="A509" s="1">
        <v>516</v>
      </c>
      <c r="B509" s="1" t="s">
        <v>984</v>
      </c>
      <c r="C509" s="1" t="s">
        <v>983</v>
      </c>
      <c r="D509" s="4">
        <v>4065</v>
      </c>
      <c r="E509" s="4">
        <v>66.5</v>
      </c>
    </row>
    <row r="510" spans="1:5" ht="15" customHeight="1" x14ac:dyDescent="0.25">
      <c r="A510" s="1">
        <v>517</v>
      </c>
      <c r="B510" s="1" t="s">
        <v>568</v>
      </c>
      <c r="C510" s="1" t="s">
        <v>986</v>
      </c>
      <c r="D510" s="4">
        <v>100074</v>
      </c>
      <c r="E510" s="4">
        <v>208.7</v>
      </c>
    </row>
    <row r="511" spans="1:5" ht="15" customHeight="1" x14ac:dyDescent="0.25">
      <c r="A511" s="1">
        <v>518</v>
      </c>
      <c r="B511" s="1" t="s">
        <v>990</v>
      </c>
      <c r="C511" s="1" t="s">
        <v>989</v>
      </c>
      <c r="D511" s="4">
        <v>3670</v>
      </c>
      <c r="E511" s="4">
        <v>10.199999999999999</v>
      </c>
    </row>
    <row r="512" spans="1:5" ht="15" customHeight="1" x14ac:dyDescent="0.25">
      <c r="A512" s="1">
        <v>519</v>
      </c>
      <c r="B512" s="1" t="s">
        <v>992</v>
      </c>
      <c r="C512" s="1" t="s">
        <v>991</v>
      </c>
      <c r="D512" s="4">
        <v>6983</v>
      </c>
      <c r="E512" s="4">
        <v>64</v>
      </c>
    </row>
    <row r="513" spans="1:5" ht="15" customHeight="1" x14ac:dyDescent="0.25">
      <c r="A513" s="1">
        <v>520</v>
      </c>
      <c r="B513" s="1"/>
      <c r="C513" s="1" t="s">
        <v>993</v>
      </c>
      <c r="D513" s="4">
        <v>40551</v>
      </c>
      <c r="E513" s="4">
        <v>403.8</v>
      </c>
    </row>
    <row r="514" spans="1:5" ht="15" customHeight="1" x14ac:dyDescent="0.25">
      <c r="A514" s="1">
        <v>521</v>
      </c>
      <c r="B514" s="1"/>
      <c r="C514" s="1" t="s">
        <v>994</v>
      </c>
      <c r="D514" s="4">
        <v>2194</v>
      </c>
      <c r="E514" s="4">
        <v>63.3</v>
      </c>
    </row>
    <row r="515" spans="1:5" ht="15" customHeight="1" x14ac:dyDescent="0.25">
      <c r="A515" s="1">
        <v>522</v>
      </c>
      <c r="B515" s="1"/>
      <c r="C515" s="1" t="s">
        <v>998</v>
      </c>
      <c r="D515" s="4">
        <v>2707</v>
      </c>
      <c r="E515" s="4">
        <v>10.199999999999999</v>
      </c>
    </row>
    <row r="516" spans="1:5" ht="15" customHeight="1" x14ac:dyDescent="0.25">
      <c r="A516" s="1">
        <v>523</v>
      </c>
      <c r="B516" s="1" t="s">
        <v>1001</v>
      </c>
      <c r="C516" s="1" t="s">
        <v>1000</v>
      </c>
      <c r="D516" s="4">
        <v>3125</v>
      </c>
      <c r="E516" s="4">
        <v>45.6</v>
      </c>
    </row>
    <row r="517" spans="1:5" ht="15" customHeight="1" x14ac:dyDescent="0.25">
      <c r="A517" s="1">
        <v>524</v>
      </c>
      <c r="B517" s="1"/>
      <c r="C517" s="1" t="s">
        <v>1002</v>
      </c>
      <c r="D517" s="4">
        <v>4062</v>
      </c>
      <c r="E517" s="4">
        <v>50.7</v>
      </c>
    </row>
    <row r="518" spans="1:5" ht="15" customHeight="1" x14ac:dyDescent="0.25">
      <c r="A518" s="1">
        <v>525</v>
      </c>
      <c r="B518" s="1"/>
      <c r="C518" s="1" t="s">
        <v>1003</v>
      </c>
      <c r="D518" s="4">
        <v>2413</v>
      </c>
      <c r="E518" s="4">
        <v>144.30000000000001</v>
      </c>
    </row>
    <row r="519" spans="1:5" ht="15" customHeight="1" x14ac:dyDescent="0.25">
      <c r="A519" s="1">
        <v>526</v>
      </c>
      <c r="B519" s="1"/>
      <c r="C519" s="1" t="s">
        <v>744</v>
      </c>
      <c r="D519" s="4">
        <v>7167</v>
      </c>
      <c r="E519" s="4">
        <v>121.5</v>
      </c>
    </row>
    <row r="520" spans="1:5" ht="15" customHeight="1" x14ac:dyDescent="0.25">
      <c r="A520" s="1">
        <v>527</v>
      </c>
      <c r="B520" s="1"/>
      <c r="C520" s="1" t="s">
        <v>1004</v>
      </c>
      <c r="D520" s="4">
        <v>111536</v>
      </c>
      <c r="E520" s="4">
        <v>189</v>
      </c>
    </row>
    <row r="521" spans="1:5" ht="15" customHeight="1" x14ac:dyDescent="0.25">
      <c r="A521" s="1">
        <v>528</v>
      </c>
      <c r="B521" s="1" t="s">
        <v>1006</v>
      </c>
      <c r="C521" s="1" t="s">
        <v>1005</v>
      </c>
      <c r="D521" s="4">
        <v>3440</v>
      </c>
      <c r="E521" s="4">
        <v>104.5</v>
      </c>
    </row>
    <row r="522" spans="1:5" ht="15" customHeight="1" x14ac:dyDescent="0.25">
      <c r="A522" s="1">
        <v>529</v>
      </c>
      <c r="B522" s="1" t="s">
        <v>981</v>
      </c>
      <c r="C522" s="1" t="s">
        <v>1007</v>
      </c>
      <c r="D522" s="4">
        <v>2940</v>
      </c>
      <c r="E522" s="4">
        <v>11</v>
      </c>
    </row>
    <row r="523" spans="1:5" ht="15" customHeight="1" x14ac:dyDescent="0.25">
      <c r="A523" s="1">
        <v>530</v>
      </c>
      <c r="B523" s="1"/>
      <c r="C523" s="1" t="s">
        <v>1008</v>
      </c>
      <c r="D523" s="4">
        <v>402602</v>
      </c>
      <c r="E523" s="4">
        <v>121.5</v>
      </c>
    </row>
    <row r="524" spans="1:5" ht="15" customHeight="1" x14ac:dyDescent="0.25">
      <c r="A524" s="1">
        <v>531</v>
      </c>
      <c r="B524" s="1"/>
      <c r="C524" s="1" t="s">
        <v>1010</v>
      </c>
      <c r="D524" s="4" t="s">
        <v>1011</v>
      </c>
      <c r="E524" s="4">
        <v>63.3</v>
      </c>
    </row>
    <row r="525" spans="1:5" ht="15" customHeight="1" x14ac:dyDescent="0.25">
      <c r="A525" s="1">
        <v>534</v>
      </c>
      <c r="B525" s="1"/>
      <c r="C525" s="1" t="s">
        <v>1020</v>
      </c>
      <c r="D525" s="4">
        <v>5011</v>
      </c>
      <c r="E525" s="4">
        <v>118</v>
      </c>
    </row>
    <row r="526" spans="1:5" ht="15" customHeight="1" x14ac:dyDescent="0.25">
      <c r="A526" s="1">
        <v>535</v>
      </c>
      <c r="B526" s="1"/>
      <c r="C526" s="1" t="s">
        <v>1025</v>
      </c>
      <c r="D526" s="4">
        <v>100060</v>
      </c>
      <c r="E526" s="4">
        <v>269.60000000000002</v>
      </c>
    </row>
    <row r="527" spans="1:5" ht="15" customHeight="1" x14ac:dyDescent="0.25">
      <c r="A527" s="1">
        <v>536</v>
      </c>
      <c r="B527" s="1"/>
      <c r="C527" s="1" t="s">
        <v>1027</v>
      </c>
      <c r="D527" s="4">
        <v>111567</v>
      </c>
      <c r="E527" s="4">
        <v>178.5</v>
      </c>
    </row>
    <row r="528" spans="1:5" ht="15" customHeight="1" x14ac:dyDescent="0.25">
      <c r="A528" s="1">
        <v>537</v>
      </c>
      <c r="B528" s="1" t="s">
        <v>1029</v>
      </c>
      <c r="C528" s="1" t="s">
        <v>1028</v>
      </c>
      <c r="D528" s="4">
        <v>3150</v>
      </c>
      <c r="E528" s="4">
        <v>50.7</v>
      </c>
    </row>
    <row r="529" spans="1:5" ht="15" customHeight="1" x14ac:dyDescent="0.25">
      <c r="A529" s="1">
        <v>538</v>
      </c>
      <c r="B529" s="1" t="s">
        <v>1032</v>
      </c>
      <c r="C529" s="1" t="s">
        <v>1031</v>
      </c>
      <c r="D529" s="4">
        <v>6145</v>
      </c>
      <c r="E529" s="4">
        <v>63.3</v>
      </c>
    </row>
    <row r="530" spans="1:5" ht="15" customHeight="1" x14ac:dyDescent="0.25">
      <c r="A530" s="1">
        <v>539</v>
      </c>
      <c r="B530" s="1" t="s">
        <v>1034</v>
      </c>
      <c r="C530" s="1" t="s">
        <v>1033</v>
      </c>
      <c r="D530" s="4">
        <v>4260</v>
      </c>
      <c r="E530" s="4">
        <v>66.5</v>
      </c>
    </row>
    <row r="531" spans="1:5" ht="15" customHeight="1" x14ac:dyDescent="0.25">
      <c r="A531" s="1">
        <v>540</v>
      </c>
      <c r="B531" s="1"/>
      <c r="C531" s="1" t="s">
        <v>1038</v>
      </c>
      <c r="D531" s="4">
        <v>2160</v>
      </c>
      <c r="E531" s="4">
        <v>108.75</v>
      </c>
    </row>
    <row r="532" spans="1:5" ht="15" customHeight="1" x14ac:dyDescent="0.25">
      <c r="A532" s="1">
        <v>541</v>
      </c>
      <c r="B532" s="1" t="s">
        <v>992</v>
      </c>
      <c r="C532" s="1" t="s">
        <v>1040</v>
      </c>
      <c r="D532" s="4">
        <v>6989</v>
      </c>
      <c r="E532" s="4">
        <v>127.75</v>
      </c>
    </row>
    <row r="533" spans="1:5" ht="15" customHeight="1" x14ac:dyDescent="0.25">
      <c r="A533" s="1">
        <v>542</v>
      </c>
      <c r="B533" s="1"/>
      <c r="C533" s="1" t="s">
        <v>1041</v>
      </c>
      <c r="D533" s="4">
        <v>6765</v>
      </c>
      <c r="E533" s="4">
        <v>60.8</v>
      </c>
    </row>
    <row r="534" spans="1:5" ht="15" customHeight="1" x14ac:dyDescent="0.25">
      <c r="A534" s="1">
        <v>543</v>
      </c>
      <c r="B534" s="1"/>
      <c r="C534" s="1" t="s">
        <v>1045</v>
      </c>
      <c r="D534" s="4" t="s">
        <v>1046</v>
      </c>
      <c r="E534" s="4">
        <v>61.6</v>
      </c>
    </row>
    <row r="535" spans="1:5" ht="15" customHeight="1" x14ac:dyDescent="0.25">
      <c r="A535" s="1">
        <v>544</v>
      </c>
      <c r="B535" s="1" t="s">
        <v>1050</v>
      </c>
      <c r="C535" s="1" t="s">
        <v>1049</v>
      </c>
      <c r="D535" s="4">
        <v>40566</v>
      </c>
      <c r="E535" s="4">
        <v>129.1</v>
      </c>
    </row>
    <row r="536" spans="1:5" ht="15" customHeight="1" x14ac:dyDescent="0.25">
      <c r="A536" s="1">
        <v>545</v>
      </c>
      <c r="B536" s="1" t="s">
        <v>67</v>
      </c>
      <c r="C536" s="1" t="s">
        <v>1051</v>
      </c>
      <c r="D536" s="4">
        <v>6958</v>
      </c>
      <c r="E536" s="4">
        <v>127.5</v>
      </c>
    </row>
    <row r="537" spans="1:5" ht="15" customHeight="1" x14ac:dyDescent="0.25">
      <c r="A537" s="1">
        <v>546</v>
      </c>
      <c r="B537" s="1" t="s">
        <v>810</v>
      </c>
      <c r="C537" s="1" t="s">
        <v>1053</v>
      </c>
      <c r="D537" s="4">
        <v>2399</v>
      </c>
      <c r="E537" s="4">
        <v>111.4</v>
      </c>
    </row>
    <row r="538" spans="1:5" ht="15" customHeight="1" x14ac:dyDescent="0.25">
      <c r="A538" s="1">
        <v>547</v>
      </c>
      <c r="B538" s="1" t="s">
        <v>97</v>
      </c>
      <c r="C538" s="1" t="s">
        <v>1056</v>
      </c>
      <c r="D538" s="4">
        <v>6455</v>
      </c>
      <c r="E538" s="4">
        <v>88.6</v>
      </c>
    </row>
    <row r="539" spans="1:5" ht="15" customHeight="1" x14ac:dyDescent="0.25">
      <c r="A539" s="1">
        <v>548</v>
      </c>
      <c r="B539" s="1"/>
      <c r="C539" s="1" t="s">
        <v>1057</v>
      </c>
      <c r="D539" s="4">
        <v>2613</v>
      </c>
      <c r="E539" s="4">
        <v>76</v>
      </c>
    </row>
    <row r="540" spans="1:5" ht="15" customHeight="1" x14ac:dyDescent="0.25">
      <c r="A540" s="1">
        <v>549</v>
      </c>
      <c r="B540" s="1" t="s">
        <v>1059</v>
      </c>
      <c r="C540" s="1" t="s">
        <v>1058</v>
      </c>
      <c r="D540" s="4">
        <v>3264</v>
      </c>
      <c r="E540" s="4">
        <v>113.9</v>
      </c>
    </row>
    <row r="541" spans="1:5" ht="15" customHeight="1" x14ac:dyDescent="0.25">
      <c r="A541" s="1">
        <v>550</v>
      </c>
      <c r="B541" s="1" t="s">
        <v>1061</v>
      </c>
      <c r="C541" s="1" t="s">
        <v>1060</v>
      </c>
      <c r="D541" s="4">
        <v>7268</v>
      </c>
      <c r="E541" s="4">
        <v>30.4</v>
      </c>
    </row>
    <row r="542" spans="1:5" ht="15" customHeight="1" x14ac:dyDescent="0.25">
      <c r="A542" s="1">
        <v>551</v>
      </c>
      <c r="B542" s="1" t="s">
        <v>465</v>
      </c>
      <c r="C542" s="1" t="s">
        <v>1062</v>
      </c>
      <c r="D542" s="4">
        <v>6527</v>
      </c>
      <c r="E542" s="4">
        <v>93</v>
      </c>
    </row>
    <row r="543" spans="1:5" ht="15" customHeight="1" x14ac:dyDescent="0.25">
      <c r="A543" s="1">
        <v>552</v>
      </c>
      <c r="B543" s="1" t="s">
        <v>217</v>
      </c>
      <c r="C543" s="1" t="s">
        <v>1063</v>
      </c>
      <c r="D543" s="4">
        <v>6729</v>
      </c>
      <c r="E543" s="4">
        <v>237.9</v>
      </c>
    </row>
    <row r="544" spans="1:5" ht="15" customHeight="1" x14ac:dyDescent="0.25">
      <c r="A544" s="1">
        <v>553</v>
      </c>
      <c r="B544" s="1"/>
      <c r="C544" s="1" t="s">
        <v>1065</v>
      </c>
      <c r="D544" s="4">
        <v>15077</v>
      </c>
      <c r="E544" s="4">
        <v>682.6</v>
      </c>
    </row>
    <row r="545" spans="1:5" ht="15" customHeight="1" x14ac:dyDescent="0.25">
      <c r="A545" s="1">
        <v>554</v>
      </c>
      <c r="B545" s="1" t="s">
        <v>1067</v>
      </c>
      <c r="C545" s="1" t="s">
        <v>1066</v>
      </c>
      <c r="D545" s="4">
        <v>4175</v>
      </c>
      <c r="E545" s="4">
        <v>93</v>
      </c>
    </row>
    <row r="546" spans="1:5" ht="15" customHeight="1" x14ac:dyDescent="0.25">
      <c r="A546" s="1">
        <v>555</v>
      </c>
      <c r="B546" s="1" t="s">
        <v>272</v>
      </c>
      <c r="C546" s="1" t="s">
        <v>1068</v>
      </c>
      <c r="D546" s="4">
        <v>6632</v>
      </c>
      <c r="E546" s="4">
        <v>63.3</v>
      </c>
    </row>
    <row r="547" spans="1:5" ht="15" customHeight="1" x14ac:dyDescent="0.25">
      <c r="A547" s="1">
        <v>556</v>
      </c>
      <c r="B547" s="1"/>
      <c r="C547" s="1" t="s">
        <v>1070</v>
      </c>
      <c r="D547" s="4">
        <v>111481</v>
      </c>
      <c r="E547" s="4">
        <v>61.6</v>
      </c>
    </row>
    <row r="548" spans="1:5" ht="15" customHeight="1" x14ac:dyDescent="0.25">
      <c r="A548" s="1">
        <v>557</v>
      </c>
      <c r="B548" s="1"/>
      <c r="C548" s="1" t="s">
        <v>1072</v>
      </c>
      <c r="D548" s="4">
        <v>111533</v>
      </c>
      <c r="E548" s="4">
        <v>61.6</v>
      </c>
    </row>
    <row r="549" spans="1:5" ht="15" customHeight="1" x14ac:dyDescent="0.25">
      <c r="A549" s="1">
        <v>558</v>
      </c>
      <c r="B549" s="1"/>
      <c r="C549" s="1" t="s">
        <v>1075</v>
      </c>
      <c r="D549" s="4">
        <v>3499</v>
      </c>
      <c r="E549" s="4">
        <v>410</v>
      </c>
    </row>
    <row r="550" spans="1:5" ht="15" customHeight="1" x14ac:dyDescent="0.25">
      <c r="A550" s="1">
        <v>559</v>
      </c>
      <c r="B550" s="1" t="s">
        <v>477</v>
      </c>
      <c r="C550" s="1" t="s">
        <v>1077</v>
      </c>
      <c r="D550" s="4">
        <v>4151</v>
      </c>
      <c r="E550" s="4">
        <v>93</v>
      </c>
    </row>
    <row r="551" spans="1:5" ht="15" customHeight="1" x14ac:dyDescent="0.25">
      <c r="A551" s="1">
        <v>560</v>
      </c>
      <c r="B551" s="1"/>
      <c r="C551" s="1" t="s">
        <v>1078</v>
      </c>
      <c r="D551" s="4">
        <v>3433</v>
      </c>
      <c r="E551" s="4">
        <v>73.400000000000006</v>
      </c>
    </row>
    <row r="552" spans="1:5" ht="15" customHeight="1" x14ac:dyDescent="0.25">
      <c r="A552" s="1">
        <v>561</v>
      </c>
      <c r="B552" s="1"/>
      <c r="C552" s="1" t="s">
        <v>1079</v>
      </c>
      <c r="D552" s="4">
        <v>111513</v>
      </c>
      <c r="E552" s="4">
        <v>61.6</v>
      </c>
    </row>
    <row r="553" spans="1:5" ht="15" customHeight="1" x14ac:dyDescent="0.25">
      <c r="A553" s="1">
        <v>562</v>
      </c>
      <c r="B553" s="1" t="s">
        <v>1081</v>
      </c>
      <c r="C553" s="1" t="s">
        <v>1080</v>
      </c>
      <c r="D553" s="4">
        <v>6750</v>
      </c>
      <c r="E553" s="4">
        <v>129.1</v>
      </c>
    </row>
    <row r="554" spans="1:5" ht="15" customHeight="1" x14ac:dyDescent="0.25">
      <c r="A554" s="1">
        <v>563</v>
      </c>
      <c r="B554" s="1" t="s">
        <v>1083</v>
      </c>
      <c r="C554" s="1" t="s">
        <v>1082</v>
      </c>
      <c r="D554" s="4">
        <v>100134</v>
      </c>
      <c r="E554" s="4">
        <v>561.1</v>
      </c>
    </row>
    <row r="555" spans="1:5" ht="15" customHeight="1" x14ac:dyDescent="0.25">
      <c r="A555" s="1">
        <v>564</v>
      </c>
      <c r="B555" s="1"/>
      <c r="C555" s="1" t="s">
        <v>1084</v>
      </c>
      <c r="D555" s="4">
        <v>111289</v>
      </c>
      <c r="E555" s="4">
        <v>482.6</v>
      </c>
    </row>
    <row r="556" spans="1:5" ht="15" customHeight="1" x14ac:dyDescent="0.25">
      <c r="A556" s="1">
        <v>566</v>
      </c>
      <c r="B556" s="1" t="s">
        <v>331</v>
      </c>
      <c r="C556" s="1" t="s">
        <v>1086</v>
      </c>
      <c r="D556" s="4">
        <v>15075</v>
      </c>
      <c r="E556" s="4">
        <v>265</v>
      </c>
    </row>
    <row r="557" spans="1:5" ht="15" customHeight="1" x14ac:dyDescent="0.25">
      <c r="A557" s="1">
        <v>567</v>
      </c>
      <c r="B557" s="1" t="s">
        <v>694</v>
      </c>
      <c r="C557" s="1" t="s">
        <v>1087</v>
      </c>
      <c r="D557" s="4">
        <v>3216</v>
      </c>
      <c r="E557" s="4">
        <v>119.5</v>
      </c>
    </row>
    <row r="558" spans="1:5" ht="15" customHeight="1" x14ac:dyDescent="0.25">
      <c r="A558" s="1">
        <v>568</v>
      </c>
      <c r="B558" s="1"/>
      <c r="C558" s="1" t="s">
        <v>1088</v>
      </c>
      <c r="D558" s="4">
        <v>111338</v>
      </c>
      <c r="E558" s="4">
        <v>202</v>
      </c>
    </row>
    <row r="559" spans="1:5" ht="15" customHeight="1" x14ac:dyDescent="0.25">
      <c r="A559" s="1">
        <v>569</v>
      </c>
      <c r="B559" s="1"/>
      <c r="C559" s="1" t="s">
        <v>1089</v>
      </c>
      <c r="D559" s="4">
        <v>3462</v>
      </c>
      <c r="E559" s="4">
        <v>119.1</v>
      </c>
    </row>
    <row r="560" spans="1:5" ht="15" customHeight="1" x14ac:dyDescent="0.25">
      <c r="A560" s="1">
        <v>570</v>
      </c>
      <c r="B560" s="1"/>
      <c r="C560" s="1" t="s">
        <v>1091</v>
      </c>
      <c r="D560" s="4">
        <v>4903</v>
      </c>
      <c r="E560" s="4">
        <v>161.19999999999999</v>
      </c>
    </row>
    <row r="561" spans="1:5" ht="15" customHeight="1" x14ac:dyDescent="0.25">
      <c r="A561" s="1">
        <v>571</v>
      </c>
      <c r="B561" s="1"/>
      <c r="C561" s="1" t="s">
        <v>1093</v>
      </c>
      <c r="D561" s="4">
        <v>7125</v>
      </c>
      <c r="E561" s="4">
        <v>76</v>
      </c>
    </row>
    <row r="562" spans="1:5" ht="15" customHeight="1" x14ac:dyDescent="0.25">
      <c r="A562" s="1">
        <v>573</v>
      </c>
      <c r="B562" s="1"/>
      <c r="C562" s="1" t="s">
        <v>1094</v>
      </c>
      <c r="D562" s="4">
        <v>111498</v>
      </c>
      <c r="E562" s="4">
        <v>277.2</v>
      </c>
    </row>
    <row r="563" spans="1:5" ht="15" customHeight="1" x14ac:dyDescent="0.25">
      <c r="A563" s="1">
        <v>574</v>
      </c>
      <c r="B563" s="1" t="s">
        <v>964</v>
      </c>
      <c r="C563" s="1" t="s">
        <v>1095</v>
      </c>
      <c r="D563" s="4">
        <v>6122</v>
      </c>
      <c r="E563" s="4">
        <v>88.6</v>
      </c>
    </row>
    <row r="564" spans="1:5" ht="15" customHeight="1" x14ac:dyDescent="0.25">
      <c r="A564" s="1">
        <v>575</v>
      </c>
      <c r="B564" s="1"/>
      <c r="C564" s="1" t="s">
        <v>1096</v>
      </c>
      <c r="D564" s="4">
        <v>2480</v>
      </c>
      <c r="E564" s="4">
        <v>63.3</v>
      </c>
    </row>
    <row r="565" spans="1:5" ht="15" customHeight="1" x14ac:dyDescent="0.25">
      <c r="A565" s="1">
        <v>576</v>
      </c>
      <c r="B565" s="1" t="s">
        <v>1099</v>
      </c>
      <c r="C565" s="1" t="s">
        <v>1098</v>
      </c>
      <c r="D565" s="4">
        <v>4471</v>
      </c>
      <c r="E565" s="4">
        <v>119.5</v>
      </c>
    </row>
    <row r="566" spans="1:5" ht="15" customHeight="1" x14ac:dyDescent="0.25">
      <c r="A566" s="1">
        <v>577</v>
      </c>
      <c r="B566" s="1"/>
      <c r="C566" s="1" t="s">
        <v>1100</v>
      </c>
      <c r="D566" s="4">
        <v>2597</v>
      </c>
      <c r="E566" s="4">
        <v>91.2</v>
      </c>
    </row>
    <row r="567" spans="1:5" ht="15" customHeight="1" x14ac:dyDescent="0.25">
      <c r="A567" s="1">
        <v>578</v>
      </c>
      <c r="B567" s="1"/>
      <c r="C567" s="1" t="s">
        <v>1101</v>
      </c>
      <c r="D567" s="4">
        <v>3391</v>
      </c>
      <c r="E567" s="4">
        <v>341.7</v>
      </c>
    </row>
    <row r="568" spans="1:5" ht="15" customHeight="1" x14ac:dyDescent="0.25">
      <c r="A568" s="1">
        <v>579</v>
      </c>
      <c r="B568" s="1"/>
      <c r="C568" s="1" t="s">
        <v>1102</v>
      </c>
      <c r="D568" s="4">
        <v>3622</v>
      </c>
      <c r="E568" s="4">
        <v>58.3</v>
      </c>
    </row>
    <row r="569" spans="1:5" ht="15" customHeight="1" x14ac:dyDescent="0.25">
      <c r="A569" s="1">
        <v>580</v>
      </c>
      <c r="B569" s="1" t="s">
        <v>277</v>
      </c>
      <c r="C569" s="1" t="s">
        <v>1103</v>
      </c>
      <c r="D569" s="4">
        <v>6269</v>
      </c>
      <c r="E569" s="4">
        <v>76</v>
      </c>
    </row>
    <row r="570" spans="1:5" ht="15" customHeight="1" x14ac:dyDescent="0.25">
      <c r="A570" s="1">
        <v>581</v>
      </c>
      <c r="B570" s="1" t="s">
        <v>571</v>
      </c>
      <c r="C570" s="1" t="s">
        <v>1105</v>
      </c>
      <c r="D570" s="4">
        <v>6961</v>
      </c>
      <c r="E570" s="4">
        <v>88.6</v>
      </c>
    </row>
    <row r="571" spans="1:5" ht="15" customHeight="1" x14ac:dyDescent="0.25">
      <c r="A571" s="1">
        <v>582</v>
      </c>
      <c r="B571" s="1"/>
      <c r="C571" s="1" t="s">
        <v>1107</v>
      </c>
      <c r="D571" s="4">
        <v>2321</v>
      </c>
      <c r="E571" s="4">
        <v>91.2</v>
      </c>
    </row>
    <row r="572" spans="1:5" ht="15" customHeight="1" x14ac:dyDescent="0.25">
      <c r="A572" s="1">
        <v>583</v>
      </c>
      <c r="B572" s="1"/>
      <c r="C572" s="1" t="s">
        <v>1108</v>
      </c>
      <c r="D572" s="4">
        <v>2910</v>
      </c>
      <c r="E572" s="4">
        <v>16</v>
      </c>
    </row>
    <row r="573" spans="1:5" ht="15" customHeight="1" x14ac:dyDescent="0.25">
      <c r="A573" s="1">
        <v>584</v>
      </c>
      <c r="B573" s="1" t="s">
        <v>1111</v>
      </c>
      <c r="C573" s="1" t="s">
        <v>1110</v>
      </c>
      <c r="D573" s="4">
        <v>4350</v>
      </c>
      <c r="E573" s="4">
        <v>127.5</v>
      </c>
    </row>
    <row r="574" spans="1:5" ht="15" customHeight="1" x14ac:dyDescent="0.25">
      <c r="A574" s="1">
        <v>585</v>
      </c>
      <c r="B574" s="1"/>
      <c r="C574" s="1" t="s">
        <v>1112</v>
      </c>
      <c r="D574" s="4">
        <v>2981</v>
      </c>
      <c r="E574" s="4">
        <v>91.2</v>
      </c>
    </row>
    <row r="575" spans="1:5" ht="15" customHeight="1" x14ac:dyDescent="0.25">
      <c r="A575" s="1">
        <v>586</v>
      </c>
      <c r="B575" s="1" t="s">
        <v>1114</v>
      </c>
      <c r="C575" s="1" t="s">
        <v>1113</v>
      </c>
      <c r="D575" s="4">
        <v>7490</v>
      </c>
      <c r="E575" s="4">
        <v>63.3</v>
      </c>
    </row>
    <row r="576" spans="1:5" ht="15" customHeight="1" x14ac:dyDescent="0.25">
      <c r="A576" s="1">
        <v>587</v>
      </c>
      <c r="B576" s="1" t="s">
        <v>116</v>
      </c>
      <c r="C576" s="1" t="s">
        <v>1116</v>
      </c>
      <c r="D576" s="4">
        <v>6311</v>
      </c>
      <c r="E576" s="4">
        <v>60.8</v>
      </c>
    </row>
    <row r="577" spans="1:5" ht="15" customHeight="1" x14ac:dyDescent="0.25">
      <c r="A577" s="1">
        <v>588</v>
      </c>
      <c r="B577" s="1" t="s">
        <v>1118</v>
      </c>
      <c r="C577" s="1" t="s">
        <v>1117</v>
      </c>
      <c r="D577" s="4">
        <v>3185</v>
      </c>
      <c r="E577" s="4">
        <v>45.6</v>
      </c>
    </row>
    <row r="578" spans="1:5" ht="15" customHeight="1" x14ac:dyDescent="0.25">
      <c r="A578" s="1">
        <v>589</v>
      </c>
      <c r="B578" s="1"/>
      <c r="C578" s="1" t="s">
        <v>1119</v>
      </c>
      <c r="D578" s="4">
        <v>6371</v>
      </c>
      <c r="E578" s="4">
        <v>58.6</v>
      </c>
    </row>
    <row r="579" spans="1:5" ht="15" customHeight="1" x14ac:dyDescent="0.25">
      <c r="A579" s="1">
        <v>590</v>
      </c>
      <c r="B579" s="1" t="s">
        <v>1121</v>
      </c>
      <c r="C579" s="1" t="s">
        <v>1120</v>
      </c>
      <c r="D579" s="4">
        <v>6670</v>
      </c>
      <c r="E579" s="4">
        <v>176</v>
      </c>
    </row>
    <row r="580" spans="1:5" ht="15" customHeight="1" x14ac:dyDescent="0.25">
      <c r="A580" s="1">
        <v>591</v>
      </c>
      <c r="B580" s="1"/>
      <c r="C580" s="1" t="s">
        <v>1125</v>
      </c>
      <c r="D580" s="4">
        <v>302448</v>
      </c>
      <c r="E580" s="4">
        <v>29.5</v>
      </c>
    </row>
    <row r="581" spans="1:5" ht="15" customHeight="1" x14ac:dyDescent="0.25">
      <c r="A581" s="1">
        <v>592</v>
      </c>
      <c r="B581" s="1"/>
      <c r="C581" s="1" t="s">
        <v>1130</v>
      </c>
      <c r="D581" s="4">
        <v>2815</v>
      </c>
      <c r="E581" s="4">
        <v>103.8</v>
      </c>
    </row>
    <row r="582" spans="1:5" ht="15" customHeight="1" x14ac:dyDescent="0.25">
      <c r="A582" s="1">
        <v>593</v>
      </c>
      <c r="B582" s="1"/>
      <c r="C582" s="1" t="s">
        <v>1131</v>
      </c>
      <c r="D582" s="4">
        <v>4996</v>
      </c>
      <c r="E582" s="4">
        <v>45.6</v>
      </c>
    </row>
    <row r="583" spans="1:5" ht="15" customHeight="1" x14ac:dyDescent="0.25">
      <c r="A583" s="1">
        <v>594</v>
      </c>
      <c r="B583" s="1" t="s">
        <v>1133</v>
      </c>
      <c r="C583" s="1" t="s">
        <v>1132</v>
      </c>
      <c r="D583" s="4">
        <v>2752</v>
      </c>
      <c r="E583" s="4">
        <v>45.6</v>
      </c>
    </row>
    <row r="584" spans="1:5" ht="15" customHeight="1" x14ac:dyDescent="0.25">
      <c r="A584" s="1">
        <v>595</v>
      </c>
      <c r="B584" s="1" t="s">
        <v>1135</v>
      </c>
      <c r="C584" s="1" t="s">
        <v>1134</v>
      </c>
      <c r="D584" s="4">
        <v>2860</v>
      </c>
      <c r="E584" s="4">
        <v>55.7</v>
      </c>
    </row>
    <row r="585" spans="1:5" ht="15" customHeight="1" x14ac:dyDescent="0.25">
      <c r="A585" s="1">
        <v>596</v>
      </c>
      <c r="B585" s="1"/>
      <c r="C585" s="1" t="s">
        <v>1137</v>
      </c>
      <c r="D585" s="4">
        <v>2330</v>
      </c>
      <c r="E585" s="4">
        <v>63.3</v>
      </c>
    </row>
    <row r="586" spans="1:5" ht="15" customHeight="1" x14ac:dyDescent="0.25">
      <c r="A586" s="1">
        <v>597</v>
      </c>
      <c r="B586" s="1"/>
      <c r="C586" s="1" t="s">
        <v>1138</v>
      </c>
      <c r="D586" s="4">
        <v>71074</v>
      </c>
      <c r="E586" s="4">
        <v>91.2</v>
      </c>
    </row>
    <row r="587" spans="1:5" ht="15" customHeight="1" x14ac:dyDescent="0.25">
      <c r="A587" s="1">
        <v>598</v>
      </c>
      <c r="B587" s="1" t="s">
        <v>1140</v>
      </c>
      <c r="C587" s="1" t="s">
        <v>1139</v>
      </c>
      <c r="D587" s="4">
        <v>2587</v>
      </c>
      <c r="E587" s="4">
        <v>245</v>
      </c>
    </row>
    <row r="588" spans="1:5" ht="15" customHeight="1" x14ac:dyDescent="0.25">
      <c r="A588" s="1">
        <v>599</v>
      </c>
      <c r="B588" s="1" t="s">
        <v>1142</v>
      </c>
      <c r="C588" s="1" t="s">
        <v>1141</v>
      </c>
      <c r="D588" s="4">
        <v>4113</v>
      </c>
      <c r="E588" s="4">
        <v>76</v>
      </c>
    </row>
    <row r="589" spans="1:5" ht="15" customHeight="1" x14ac:dyDescent="0.25">
      <c r="A589" s="1">
        <v>600</v>
      </c>
      <c r="B589" s="1"/>
      <c r="C589" s="1" t="s">
        <v>1147</v>
      </c>
      <c r="D589" s="4">
        <v>100166</v>
      </c>
      <c r="E589" s="4">
        <v>210.1</v>
      </c>
    </row>
    <row r="590" spans="1:5" ht="15" customHeight="1" x14ac:dyDescent="0.25">
      <c r="A590" s="1">
        <v>603</v>
      </c>
      <c r="B590" s="1" t="s">
        <v>1149</v>
      </c>
      <c r="C590" s="1" t="s">
        <v>1148</v>
      </c>
      <c r="D590" s="4">
        <v>3342</v>
      </c>
      <c r="E590" s="4">
        <v>79.5</v>
      </c>
    </row>
    <row r="591" spans="1:5" ht="15" customHeight="1" x14ac:dyDescent="0.25">
      <c r="A591" s="1">
        <v>604</v>
      </c>
      <c r="B591" s="1"/>
      <c r="C591" s="1" t="s">
        <v>1150</v>
      </c>
      <c r="D591" s="4">
        <v>2575</v>
      </c>
      <c r="E591" s="4">
        <v>103.8</v>
      </c>
    </row>
    <row r="592" spans="1:5" ht="15" customHeight="1" x14ac:dyDescent="0.25">
      <c r="A592" s="1">
        <v>605</v>
      </c>
      <c r="B592" s="1" t="s">
        <v>1152</v>
      </c>
      <c r="C592" s="1" t="s">
        <v>1151</v>
      </c>
      <c r="D592" s="4">
        <v>2696</v>
      </c>
      <c r="E592" s="4">
        <v>63.3</v>
      </c>
    </row>
    <row r="593" spans="1:5" ht="15" customHeight="1" x14ac:dyDescent="0.25">
      <c r="A593" s="1">
        <v>606</v>
      </c>
      <c r="B593" s="1"/>
      <c r="C593" s="1" t="s">
        <v>1153</v>
      </c>
      <c r="D593" s="4">
        <v>5001</v>
      </c>
      <c r="E593" s="4">
        <v>38</v>
      </c>
    </row>
    <row r="594" spans="1:5" ht="15" customHeight="1" x14ac:dyDescent="0.25">
      <c r="A594" s="1">
        <v>607</v>
      </c>
      <c r="B594" s="1" t="s">
        <v>1157</v>
      </c>
      <c r="C594" s="1" t="s">
        <v>1156</v>
      </c>
      <c r="D594" s="4">
        <v>3140</v>
      </c>
      <c r="E594" s="4">
        <v>48</v>
      </c>
    </row>
    <row r="595" spans="1:5" ht="15" customHeight="1" x14ac:dyDescent="0.25">
      <c r="A595" s="1">
        <v>608</v>
      </c>
      <c r="B595" s="1"/>
      <c r="C595" s="1" t="s">
        <v>1158</v>
      </c>
      <c r="D595" s="4">
        <v>99904</v>
      </c>
      <c r="E595" s="4">
        <v>278.39</v>
      </c>
    </row>
    <row r="596" spans="1:5" ht="15" customHeight="1" x14ac:dyDescent="0.25">
      <c r="A596" s="1">
        <v>609</v>
      </c>
      <c r="B596" s="1" t="s">
        <v>1162</v>
      </c>
      <c r="C596" s="1" t="s">
        <v>1161</v>
      </c>
      <c r="D596" s="4">
        <v>2353</v>
      </c>
      <c r="E596" s="4">
        <v>10.75</v>
      </c>
    </row>
    <row r="597" spans="1:5" ht="15" customHeight="1" x14ac:dyDescent="0.25">
      <c r="A597" s="1">
        <v>611</v>
      </c>
      <c r="B597" s="1"/>
      <c r="C597" s="1" t="s">
        <v>1166</v>
      </c>
      <c r="D597" s="4">
        <v>7299</v>
      </c>
      <c r="E597" s="4">
        <v>183.7</v>
      </c>
    </row>
    <row r="598" spans="1:5" ht="15" customHeight="1" x14ac:dyDescent="0.25">
      <c r="A598" s="1">
        <v>612</v>
      </c>
      <c r="B598" s="1"/>
      <c r="C598" s="1" t="s">
        <v>1167</v>
      </c>
      <c r="D598" s="4">
        <v>2444</v>
      </c>
      <c r="E598" s="4">
        <v>91.2</v>
      </c>
    </row>
    <row r="599" spans="1:5" ht="15" customHeight="1" x14ac:dyDescent="0.25">
      <c r="A599" s="1">
        <v>613</v>
      </c>
      <c r="B599" s="1" t="s">
        <v>1169</v>
      </c>
      <c r="C599" s="1" t="s">
        <v>1168</v>
      </c>
      <c r="D599" s="4">
        <v>3316</v>
      </c>
      <c r="E599" s="4">
        <v>76</v>
      </c>
    </row>
    <row r="600" spans="1:5" ht="15" customHeight="1" x14ac:dyDescent="0.25">
      <c r="A600" s="1">
        <v>614</v>
      </c>
      <c r="B600" s="1"/>
      <c r="C600" s="1" t="s">
        <v>1170</v>
      </c>
      <c r="D600" s="4">
        <v>100132</v>
      </c>
      <c r="E600" s="4">
        <v>128</v>
      </c>
    </row>
    <row r="601" spans="1:5" ht="15" customHeight="1" x14ac:dyDescent="0.25">
      <c r="A601" s="1">
        <v>615</v>
      </c>
      <c r="B601" s="1"/>
      <c r="C601" s="1" t="s">
        <v>1173</v>
      </c>
      <c r="D601" s="4">
        <v>2432</v>
      </c>
      <c r="E601" s="4">
        <v>91.2</v>
      </c>
    </row>
    <row r="602" spans="1:5" ht="15" customHeight="1" x14ac:dyDescent="0.25">
      <c r="A602" s="1">
        <v>616</v>
      </c>
      <c r="B602" s="1" t="s">
        <v>697</v>
      </c>
      <c r="C602" s="1" t="s">
        <v>1174</v>
      </c>
      <c r="D602" s="4">
        <v>100106</v>
      </c>
      <c r="E602" s="4">
        <v>127</v>
      </c>
    </row>
    <row r="603" spans="1:5" ht="15" customHeight="1" x14ac:dyDescent="0.25">
      <c r="A603" s="1">
        <v>617</v>
      </c>
      <c r="B603" s="1"/>
      <c r="C603" s="1" t="s">
        <v>1175</v>
      </c>
      <c r="D603" s="4">
        <v>7328</v>
      </c>
      <c r="E603" s="4">
        <v>63.3</v>
      </c>
    </row>
    <row r="604" spans="1:5" ht="15" customHeight="1" x14ac:dyDescent="0.25">
      <c r="A604" s="1">
        <v>618</v>
      </c>
      <c r="B604" s="1" t="s">
        <v>1178</v>
      </c>
      <c r="C604" s="1" t="s">
        <v>1177</v>
      </c>
      <c r="D604" s="4">
        <v>6976</v>
      </c>
      <c r="E604" s="4">
        <v>129.1</v>
      </c>
    </row>
    <row r="605" spans="1:5" ht="15" customHeight="1" x14ac:dyDescent="0.25">
      <c r="A605" s="1">
        <v>619</v>
      </c>
      <c r="B605" s="1"/>
      <c r="C605" s="1" t="s">
        <v>1179</v>
      </c>
      <c r="D605" s="4">
        <v>3166</v>
      </c>
      <c r="E605" s="4">
        <v>110.3</v>
      </c>
    </row>
    <row r="606" spans="1:5" ht="15" customHeight="1" x14ac:dyDescent="0.25">
      <c r="A606" s="1">
        <v>620</v>
      </c>
      <c r="B606" s="1" t="s">
        <v>67</v>
      </c>
      <c r="C606" s="1" t="s">
        <v>1180</v>
      </c>
      <c r="D606" s="4">
        <v>6956</v>
      </c>
      <c r="E606" s="4">
        <v>60.8</v>
      </c>
    </row>
    <row r="607" spans="1:5" ht="15" customHeight="1" x14ac:dyDescent="0.25">
      <c r="A607" s="1">
        <v>621</v>
      </c>
      <c r="B607" s="1" t="s">
        <v>1182</v>
      </c>
      <c r="C607" s="1" t="s">
        <v>1181</v>
      </c>
      <c r="D607" s="4">
        <v>3390</v>
      </c>
      <c r="E607" s="4">
        <v>51.5</v>
      </c>
    </row>
    <row r="608" spans="1:5" ht="15" customHeight="1" x14ac:dyDescent="0.25">
      <c r="A608" s="1">
        <v>622</v>
      </c>
      <c r="B608" s="1"/>
      <c r="C608" s="1" t="s">
        <v>1183</v>
      </c>
      <c r="D608" s="4">
        <v>2480</v>
      </c>
      <c r="E608" s="4">
        <v>63.3</v>
      </c>
    </row>
    <row r="609" spans="1:5" ht="15" customHeight="1" x14ac:dyDescent="0.25">
      <c r="A609" s="1">
        <v>624</v>
      </c>
      <c r="B609" s="1" t="s">
        <v>761</v>
      </c>
      <c r="C609" s="1" t="s">
        <v>1184</v>
      </c>
      <c r="D609" s="4">
        <v>15450</v>
      </c>
      <c r="E609" s="4">
        <v>885.9</v>
      </c>
    </row>
    <row r="610" spans="1:5" ht="15" customHeight="1" x14ac:dyDescent="0.25">
      <c r="A610" s="1">
        <v>625</v>
      </c>
      <c r="B610" s="1"/>
      <c r="C610" s="1" t="s">
        <v>1185</v>
      </c>
      <c r="D610" s="4">
        <v>2990</v>
      </c>
      <c r="E610" s="4">
        <v>63.3</v>
      </c>
    </row>
    <row r="611" spans="1:5" ht="15" customHeight="1" x14ac:dyDescent="0.25">
      <c r="A611" s="1">
        <v>626</v>
      </c>
      <c r="B611" s="1"/>
      <c r="C611" s="1" t="s">
        <v>1186</v>
      </c>
      <c r="D611" s="4">
        <v>111358</v>
      </c>
      <c r="E611" s="4">
        <v>405.5</v>
      </c>
    </row>
    <row r="612" spans="1:5" ht="15" customHeight="1" x14ac:dyDescent="0.25">
      <c r="A612" s="1">
        <v>627</v>
      </c>
      <c r="B612" s="1" t="s">
        <v>1029</v>
      </c>
      <c r="C612" s="1" t="s">
        <v>1187</v>
      </c>
      <c r="D612" s="4">
        <v>3155</v>
      </c>
      <c r="E612" s="4">
        <v>50.7</v>
      </c>
    </row>
    <row r="613" spans="1:5" ht="15" customHeight="1" x14ac:dyDescent="0.25">
      <c r="A613" s="1">
        <v>628</v>
      </c>
      <c r="B613" s="1"/>
      <c r="C613" s="1" t="s">
        <v>1189</v>
      </c>
      <c r="D613" s="4">
        <v>100156</v>
      </c>
      <c r="E613" s="4">
        <v>112.2</v>
      </c>
    </row>
    <row r="614" spans="1:5" ht="15" customHeight="1" x14ac:dyDescent="0.25">
      <c r="A614" s="1">
        <v>629</v>
      </c>
      <c r="B614" s="1" t="s">
        <v>1191</v>
      </c>
      <c r="C614" s="1" t="s">
        <v>1190</v>
      </c>
      <c r="D614" s="4">
        <v>6855</v>
      </c>
      <c r="E614" s="4">
        <v>63.3</v>
      </c>
    </row>
    <row r="615" spans="1:5" ht="15" customHeight="1" x14ac:dyDescent="0.25">
      <c r="A615" s="1">
        <v>630</v>
      </c>
      <c r="B615" s="1" t="s">
        <v>1193</v>
      </c>
      <c r="C615" s="1" t="s">
        <v>1192</v>
      </c>
      <c r="D615" s="4">
        <v>5861</v>
      </c>
      <c r="E615" s="4">
        <v>10.199999999999999</v>
      </c>
    </row>
    <row r="616" spans="1:5" ht="15" customHeight="1" x14ac:dyDescent="0.25">
      <c r="A616" s="1">
        <v>633</v>
      </c>
      <c r="B616" s="1" t="s">
        <v>1195</v>
      </c>
      <c r="C616" s="1" t="s">
        <v>1194</v>
      </c>
      <c r="D616" s="4">
        <v>15260</v>
      </c>
      <c r="E616" s="4">
        <v>438.7</v>
      </c>
    </row>
    <row r="617" spans="1:5" ht="15" customHeight="1" x14ac:dyDescent="0.25">
      <c r="A617" s="1">
        <v>634</v>
      </c>
      <c r="B617" s="1" t="s">
        <v>1197</v>
      </c>
      <c r="C617" s="1" t="s">
        <v>1196</v>
      </c>
      <c r="D617" s="4">
        <v>3271</v>
      </c>
      <c r="E617" s="4">
        <v>50.7</v>
      </c>
    </row>
    <row r="618" spans="1:5" ht="15" customHeight="1" x14ac:dyDescent="0.25">
      <c r="A618" s="1">
        <v>635</v>
      </c>
      <c r="B618" s="1"/>
      <c r="C618" s="1" t="s">
        <v>1200</v>
      </c>
      <c r="D618" s="4">
        <v>7089</v>
      </c>
      <c r="E618" s="4">
        <v>227.8</v>
      </c>
    </row>
    <row r="619" spans="1:5" ht="15" customHeight="1" x14ac:dyDescent="0.25">
      <c r="A619" s="1">
        <v>636</v>
      </c>
      <c r="B619" s="1"/>
      <c r="C619" s="1" t="s">
        <v>1201</v>
      </c>
      <c r="D619" s="4">
        <v>2431</v>
      </c>
      <c r="E619" s="4">
        <v>227.8</v>
      </c>
    </row>
    <row r="620" spans="1:5" ht="15" customHeight="1" x14ac:dyDescent="0.25">
      <c r="A620" s="1">
        <v>637</v>
      </c>
      <c r="B620" s="1" t="s">
        <v>1204</v>
      </c>
      <c r="C620" s="1" t="s">
        <v>1203</v>
      </c>
      <c r="D620" s="4">
        <v>100018</v>
      </c>
      <c r="E620" s="4">
        <v>144.30000000000001</v>
      </c>
    </row>
    <row r="621" spans="1:5" ht="15" customHeight="1" x14ac:dyDescent="0.25">
      <c r="A621" s="1">
        <v>638</v>
      </c>
      <c r="B621" s="1" t="s">
        <v>58</v>
      </c>
      <c r="C621" s="1" t="s">
        <v>1205</v>
      </c>
      <c r="D621" s="4">
        <v>6360</v>
      </c>
      <c r="E621" s="4">
        <v>35</v>
      </c>
    </row>
    <row r="622" spans="1:5" ht="15" customHeight="1" x14ac:dyDescent="0.25">
      <c r="A622" s="1">
        <v>639</v>
      </c>
      <c r="B622" s="1" t="s">
        <v>161</v>
      </c>
      <c r="C622" s="1" t="s">
        <v>1207</v>
      </c>
      <c r="D622" s="4">
        <v>15300</v>
      </c>
      <c r="E622" s="4">
        <v>288.60000000000002</v>
      </c>
    </row>
    <row r="623" spans="1:5" ht="15" customHeight="1" x14ac:dyDescent="0.25">
      <c r="A623" s="1">
        <v>640</v>
      </c>
      <c r="B623" s="1" t="s">
        <v>1210</v>
      </c>
      <c r="C623" s="1" t="s">
        <v>1209</v>
      </c>
      <c r="D623" s="4">
        <v>2820</v>
      </c>
      <c r="E623" s="4">
        <v>11</v>
      </c>
    </row>
    <row r="624" spans="1:5" ht="15" customHeight="1" x14ac:dyDescent="0.25">
      <c r="A624" s="1">
        <v>641</v>
      </c>
      <c r="B624" s="1"/>
      <c r="C624" s="1" t="s">
        <v>1212</v>
      </c>
      <c r="D624" s="4">
        <v>3665</v>
      </c>
      <c r="E624" s="4">
        <v>15.2</v>
      </c>
    </row>
    <row r="625" spans="1:5" ht="15" customHeight="1" x14ac:dyDescent="0.25">
      <c r="A625" s="1">
        <v>642</v>
      </c>
      <c r="B625" s="1"/>
      <c r="C625" s="1" t="s">
        <v>1216</v>
      </c>
      <c r="D625" s="4">
        <v>7682</v>
      </c>
      <c r="E625" s="4">
        <v>121.5</v>
      </c>
    </row>
    <row r="626" spans="1:5" ht="15" customHeight="1" x14ac:dyDescent="0.25">
      <c r="A626" s="1">
        <v>643</v>
      </c>
      <c r="B626" s="1" t="s">
        <v>1191</v>
      </c>
      <c r="C626" s="1" t="s">
        <v>1217</v>
      </c>
      <c r="D626" s="4">
        <v>6850</v>
      </c>
      <c r="E626" s="4">
        <v>63.3</v>
      </c>
    </row>
    <row r="627" spans="1:5" ht="15" customHeight="1" x14ac:dyDescent="0.25">
      <c r="A627" s="1">
        <v>644</v>
      </c>
      <c r="B627" s="1" t="s">
        <v>1219</v>
      </c>
      <c r="C627" s="1" t="s">
        <v>1218</v>
      </c>
      <c r="D627" s="4">
        <v>4902</v>
      </c>
      <c r="E627" s="4">
        <v>189.9</v>
      </c>
    </row>
    <row r="628" spans="1:5" ht="15" customHeight="1" x14ac:dyDescent="0.25">
      <c r="A628" s="1">
        <v>645</v>
      </c>
      <c r="B628" s="1"/>
      <c r="C628" s="1" t="s">
        <v>1220</v>
      </c>
      <c r="D628" s="4">
        <v>7666</v>
      </c>
      <c r="E628" s="4">
        <v>121.5</v>
      </c>
    </row>
    <row r="629" spans="1:5" ht="15" customHeight="1" x14ac:dyDescent="0.25">
      <c r="A629" s="1">
        <v>646</v>
      </c>
      <c r="B629" s="1" t="s">
        <v>130</v>
      </c>
      <c r="C629" s="1" t="s">
        <v>1221</v>
      </c>
      <c r="D629" s="4">
        <v>6128</v>
      </c>
      <c r="E629" s="4">
        <v>141</v>
      </c>
    </row>
    <row r="630" spans="1:5" ht="15" customHeight="1" x14ac:dyDescent="0.25">
      <c r="A630" s="1">
        <v>647</v>
      </c>
      <c r="B630" s="1"/>
      <c r="C630" s="1" t="s">
        <v>1222</v>
      </c>
      <c r="D630" s="4">
        <v>2480</v>
      </c>
      <c r="E630" s="4">
        <v>98.6</v>
      </c>
    </row>
    <row r="631" spans="1:5" ht="15" customHeight="1" x14ac:dyDescent="0.25">
      <c r="A631" s="1">
        <v>648</v>
      </c>
      <c r="B631" s="1"/>
      <c r="C631" s="1" t="s">
        <v>1224</v>
      </c>
      <c r="D631" s="4">
        <v>111349</v>
      </c>
      <c r="E631" s="4">
        <v>412.7</v>
      </c>
    </row>
    <row r="632" spans="1:5" ht="15" customHeight="1" x14ac:dyDescent="0.25">
      <c r="A632" s="1">
        <v>649</v>
      </c>
      <c r="B632" s="1"/>
      <c r="C632" s="1" t="s">
        <v>1229</v>
      </c>
      <c r="D632" s="4">
        <v>2480</v>
      </c>
      <c r="E632" s="4">
        <v>63.3</v>
      </c>
    </row>
    <row r="633" spans="1:5" ht="15" customHeight="1" x14ac:dyDescent="0.25">
      <c r="A633" s="1">
        <v>650</v>
      </c>
      <c r="B633" s="1"/>
      <c r="C633" s="1" t="s">
        <v>1234</v>
      </c>
      <c r="D633" s="4">
        <v>111547</v>
      </c>
      <c r="E633" s="4">
        <v>63.6</v>
      </c>
    </row>
    <row r="634" spans="1:5" ht="15" customHeight="1" x14ac:dyDescent="0.25">
      <c r="A634" s="1">
        <v>651</v>
      </c>
      <c r="B634" s="1"/>
      <c r="C634" s="1" t="s">
        <v>1235</v>
      </c>
      <c r="D634" s="4">
        <v>2454</v>
      </c>
      <c r="E634" s="4">
        <v>91.2</v>
      </c>
    </row>
    <row r="635" spans="1:5" ht="15" customHeight="1" x14ac:dyDescent="0.25">
      <c r="A635" s="1">
        <v>652</v>
      </c>
      <c r="B635" s="1"/>
      <c r="C635" s="1" t="s">
        <v>1236</v>
      </c>
      <c r="D635" s="4">
        <v>2100</v>
      </c>
      <c r="E635" s="4">
        <v>143.30000000000001</v>
      </c>
    </row>
    <row r="636" spans="1:5" ht="15" customHeight="1" x14ac:dyDescent="0.25">
      <c r="A636" s="1">
        <v>653</v>
      </c>
      <c r="B636" s="1" t="s">
        <v>1238</v>
      </c>
      <c r="C636" s="1" t="s">
        <v>1237</v>
      </c>
      <c r="D636" s="4">
        <v>427101</v>
      </c>
      <c r="E636" s="4">
        <v>189.9</v>
      </c>
    </row>
    <row r="637" spans="1:5" ht="15" customHeight="1" x14ac:dyDescent="0.25">
      <c r="A637" s="1">
        <v>654</v>
      </c>
      <c r="B637" s="1"/>
      <c r="C637" s="1" t="s">
        <v>1239</v>
      </c>
      <c r="D637" s="4">
        <v>2977</v>
      </c>
      <c r="E637" s="4">
        <v>121.5</v>
      </c>
    </row>
    <row r="638" spans="1:5" ht="15" customHeight="1" x14ac:dyDescent="0.25">
      <c r="A638" s="1">
        <v>655</v>
      </c>
      <c r="B638" s="1" t="s">
        <v>177</v>
      </c>
      <c r="C638" s="1" t="s">
        <v>1240</v>
      </c>
      <c r="D638" s="4">
        <v>2680</v>
      </c>
      <c r="E638" s="4">
        <v>116.5</v>
      </c>
    </row>
    <row r="639" spans="1:5" ht="15" customHeight="1" x14ac:dyDescent="0.25">
      <c r="A639" s="1">
        <v>656</v>
      </c>
      <c r="B639" s="1" t="s">
        <v>1243</v>
      </c>
      <c r="C639" s="1" t="s">
        <v>1242</v>
      </c>
      <c r="D639" s="4">
        <v>6323</v>
      </c>
      <c r="E639" s="4">
        <v>255.8</v>
      </c>
    </row>
    <row r="640" spans="1:5" ht="15" customHeight="1" x14ac:dyDescent="0.25">
      <c r="A640" s="1">
        <v>657</v>
      </c>
      <c r="B640" s="1"/>
      <c r="C640" s="1" t="s">
        <v>1245</v>
      </c>
      <c r="D640" s="4">
        <v>4400</v>
      </c>
      <c r="E640" s="4">
        <v>189.9</v>
      </c>
    </row>
    <row r="641" spans="1:5" ht="15" customHeight="1" x14ac:dyDescent="0.25">
      <c r="A641" s="1">
        <v>658</v>
      </c>
      <c r="B641" s="1"/>
      <c r="C641" s="1" t="s">
        <v>929</v>
      </c>
      <c r="D641" s="4">
        <v>100109</v>
      </c>
      <c r="E641" s="4">
        <v>478.6</v>
      </c>
    </row>
    <row r="642" spans="1:5" ht="15" customHeight="1" x14ac:dyDescent="0.25">
      <c r="A642" s="1">
        <v>659</v>
      </c>
      <c r="B642" s="1"/>
      <c r="C642" s="1" t="s">
        <v>1248</v>
      </c>
      <c r="D642" s="4">
        <v>2987</v>
      </c>
      <c r="E642" s="4">
        <v>232.8</v>
      </c>
    </row>
    <row r="643" spans="1:5" ht="15" customHeight="1" x14ac:dyDescent="0.25">
      <c r="A643" s="1">
        <v>660</v>
      </c>
      <c r="B643" s="1" t="s">
        <v>361</v>
      </c>
      <c r="C643" s="1" t="s">
        <v>1251</v>
      </c>
      <c r="D643" s="4">
        <v>3276</v>
      </c>
      <c r="E643" s="4">
        <v>28.7</v>
      </c>
    </row>
    <row r="644" spans="1:5" ht="15" customHeight="1" x14ac:dyDescent="0.25">
      <c r="A644" s="1">
        <v>661</v>
      </c>
      <c r="B644" s="1"/>
      <c r="C644" s="1" t="s">
        <v>1253</v>
      </c>
      <c r="D644" s="4">
        <v>2287</v>
      </c>
      <c r="E644" s="4">
        <v>91.2</v>
      </c>
    </row>
    <row r="645" spans="1:5" ht="15" customHeight="1" x14ac:dyDescent="0.25">
      <c r="A645" s="1">
        <v>662</v>
      </c>
      <c r="B645" s="1"/>
      <c r="C645" s="1" t="s">
        <v>1254</v>
      </c>
      <c r="D645" s="4">
        <v>2955</v>
      </c>
      <c r="E645" s="4">
        <v>103.8</v>
      </c>
    </row>
    <row r="646" spans="1:5" ht="15" customHeight="1" x14ac:dyDescent="0.25">
      <c r="A646" s="1">
        <v>665</v>
      </c>
      <c r="B646" s="1"/>
      <c r="C646" s="1" t="s">
        <v>1257</v>
      </c>
      <c r="D646" s="4">
        <v>7420</v>
      </c>
      <c r="E646" s="4">
        <v>23.5</v>
      </c>
    </row>
    <row r="647" spans="1:5" ht="15" customHeight="1" x14ac:dyDescent="0.25">
      <c r="A647" s="1">
        <v>666</v>
      </c>
      <c r="B647" s="1"/>
      <c r="C647" s="1" t="s">
        <v>1258</v>
      </c>
      <c r="D647" s="4">
        <v>3396</v>
      </c>
      <c r="E647" s="4">
        <v>73.400000000000006</v>
      </c>
    </row>
    <row r="648" spans="1:5" ht="15" customHeight="1" x14ac:dyDescent="0.25">
      <c r="A648" s="1">
        <v>667</v>
      </c>
      <c r="B648" s="1"/>
      <c r="C648" s="1" t="s">
        <v>1259</v>
      </c>
      <c r="D648" s="4">
        <v>7315</v>
      </c>
      <c r="E648" s="4">
        <v>103.8</v>
      </c>
    </row>
    <row r="649" spans="1:5" ht="15" customHeight="1" x14ac:dyDescent="0.25">
      <c r="A649" s="1">
        <v>668</v>
      </c>
      <c r="B649" s="1" t="s">
        <v>1261</v>
      </c>
      <c r="C649" s="1" t="s">
        <v>1260</v>
      </c>
      <c r="D649" s="4">
        <v>100062</v>
      </c>
      <c r="E649" s="4">
        <v>63.3</v>
      </c>
    </row>
    <row r="650" spans="1:5" ht="15" customHeight="1" x14ac:dyDescent="0.25">
      <c r="A650" s="1">
        <v>669</v>
      </c>
      <c r="B650" s="1" t="s">
        <v>1263</v>
      </c>
      <c r="C650" s="1" t="s">
        <v>1262</v>
      </c>
      <c r="D650" s="4">
        <v>6290</v>
      </c>
      <c r="E650" s="4">
        <v>63.5</v>
      </c>
    </row>
    <row r="651" spans="1:5" ht="15" customHeight="1" x14ac:dyDescent="0.25">
      <c r="A651" s="1">
        <v>670</v>
      </c>
      <c r="B651" s="1"/>
      <c r="C651" s="1" t="s">
        <v>1264</v>
      </c>
      <c r="D651" s="4">
        <v>4421</v>
      </c>
      <c r="E651" s="4">
        <v>113.9</v>
      </c>
    </row>
    <row r="652" spans="1:5" ht="15" customHeight="1" x14ac:dyDescent="0.25">
      <c r="A652" s="1">
        <v>671</v>
      </c>
      <c r="B652" s="1"/>
      <c r="C652" s="1" t="s">
        <v>1265</v>
      </c>
      <c r="D652" s="4">
        <v>2868</v>
      </c>
      <c r="E652" s="4">
        <v>254.5</v>
      </c>
    </row>
    <row r="653" spans="1:5" ht="15" customHeight="1" x14ac:dyDescent="0.25">
      <c r="A653" s="1">
        <v>672</v>
      </c>
      <c r="B653" s="1" t="s">
        <v>1269</v>
      </c>
      <c r="C653" s="1" t="s">
        <v>1268</v>
      </c>
      <c r="D653" s="4">
        <v>6337</v>
      </c>
      <c r="E653" s="4">
        <v>88.6</v>
      </c>
    </row>
    <row r="654" spans="1:5" ht="15" customHeight="1" x14ac:dyDescent="0.25">
      <c r="A654" s="1">
        <v>673</v>
      </c>
      <c r="B654" s="1"/>
      <c r="C654" s="1" t="s">
        <v>1270</v>
      </c>
      <c r="D654" s="4">
        <v>3277</v>
      </c>
      <c r="E654" s="4">
        <v>84.5</v>
      </c>
    </row>
    <row r="655" spans="1:5" ht="15" customHeight="1" x14ac:dyDescent="0.25">
      <c r="A655" s="1">
        <v>674</v>
      </c>
      <c r="B655" s="1" t="s">
        <v>1272</v>
      </c>
      <c r="C655" s="1" t="s">
        <v>1271</v>
      </c>
      <c r="D655" s="4">
        <v>6820</v>
      </c>
      <c r="E655" s="4">
        <v>63.3</v>
      </c>
    </row>
    <row r="656" spans="1:5" ht="15" customHeight="1" x14ac:dyDescent="0.25">
      <c r="A656" s="1">
        <v>675</v>
      </c>
      <c r="B656" s="1" t="s">
        <v>1274</v>
      </c>
      <c r="C656" s="1" t="s">
        <v>1273</v>
      </c>
      <c r="D656" s="4">
        <v>2705</v>
      </c>
      <c r="E656" s="4">
        <v>10.199999999999999</v>
      </c>
    </row>
    <row r="657" spans="1:5" ht="15" customHeight="1" x14ac:dyDescent="0.25">
      <c r="A657" s="1">
        <v>676</v>
      </c>
      <c r="B657" s="1"/>
      <c r="C657" s="1" t="s">
        <v>1275</v>
      </c>
      <c r="D657" s="4">
        <v>7020</v>
      </c>
      <c r="E657" s="4">
        <v>161.19999999999999</v>
      </c>
    </row>
    <row r="658" spans="1:5" ht="15" customHeight="1" x14ac:dyDescent="0.25">
      <c r="A658" s="1">
        <v>677</v>
      </c>
      <c r="B658" s="1" t="s">
        <v>509</v>
      </c>
      <c r="C658" s="1" t="s">
        <v>1276</v>
      </c>
      <c r="D658" s="4">
        <v>6186</v>
      </c>
      <c r="E658" s="4">
        <v>81.7</v>
      </c>
    </row>
    <row r="659" spans="1:5" ht="15" customHeight="1" x14ac:dyDescent="0.25">
      <c r="A659" s="1">
        <v>678</v>
      </c>
      <c r="B659" s="1"/>
      <c r="C659" s="1" t="s">
        <v>1277</v>
      </c>
      <c r="D659" s="4">
        <v>3442</v>
      </c>
      <c r="E659" s="4">
        <v>115</v>
      </c>
    </row>
    <row r="660" spans="1:5" ht="15" customHeight="1" x14ac:dyDescent="0.25">
      <c r="A660" s="1">
        <v>679</v>
      </c>
      <c r="B660" s="1"/>
      <c r="C660" s="1" t="s">
        <v>1279</v>
      </c>
      <c r="D660" s="4">
        <v>7070</v>
      </c>
      <c r="E660" s="4">
        <v>91.2</v>
      </c>
    </row>
    <row r="661" spans="1:5" ht="15" customHeight="1" x14ac:dyDescent="0.25">
      <c r="A661" s="1">
        <v>681</v>
      </c>
      <c r="B661" s="1" t="s">
        <v>1281</v>
      </c>
      <c r="C661" s="1" t="s">
        <v>1280</v>
      </c>
      <c r="D661" s="4">
        <v>2970</v>
      </c>
      <c r="E661" s="4">
        <v>45.6</v>
      </c>
    </row>
    <row r="662" spans="1:5" ht="15" customHeight="1" x14ac:dyDescent="0.25">
      <c r="A662" s="1">
        <v>682</v>
      </c>
      <c r="B662" s="1"/>
      <c r="C662" s="1" t="s">
        <v>1282</v>
      </c>
      <c r="D662" s="4">
        <v>100130</v>
      </c>
      <c r="E662" s="4">
        <v>101.01</v>
      </c>
    </row>
    <row r="663" spans="1:5" ht="15" customHeight="1" x14ac:dyDescent="0.25">
      <c r="A663" s="1">
        <v>683</v>
      </c>
      <c r="B663" s="1"/>
      <c r="C663" s="1" t="s">
        <v>1283</v>
      </c>
      <c r="D663" s="4">
        <v>7317</v>
      </c>
      <c r="E663" s="4">
        <v>143.30000000000001</v>
      </c>
    </row>
    <row r="664" spans="1:5" ht="15" customHeight="1" x14ac:dyDescent="0.25">
      <c r="A664" s="1">
        <v>684</v>
      </c>
      <c r="B664" s="1" t="s">
        <v>13</v>
      </c>
      <c r="C664" s="1" t="s">
        <v>1284</v>
      </c>
      <c r="D664" s="4">
        <v>6785</v>
      </c>
      <c r="E664" s="4">
        <v>121.5</v>
      </c>
    </row>
    <row r="665" spans="1:5" ht="15" customHeight="1" x14ac:dyDescent="0.25">
      <c r="A665" s="1">
        <v>685</v>
      </c>
      <c r="B665" s="1" t="s">
        <v>364</v>
      </c>
      <c r="C665" s="1" t="s">
        <v>1287</v>
      </c>
      <c r="D665" s="4">
        <v>2716</v>
      </c>
      <c r="E665" s="4">
        <v>10.199999999999999</v>
      </c>
    </row>
    <row r="666" spans="1:5" ht="15" customHeight="1" x14ac:dyDescent="0.25">
      <c r="A666" s="1">
        <v>686</v>
      </c>
      <c r="B666" s="1"/>
      <c r="C666" s="1" t="s">
        <v>1288</v>
      </c>
      <c r="D666" s="4">
        <v>7500</v>
      </c>
      <c r="E666" s="4">
        <v>133</v>
      </c>
    </row>
    <row r="667" spans="1:5" ht="15" customHeight="1" x14ac:dyDescent="0.25">
      <c r="A667" s="1">
        <v>687</v>
      </c>
      <c r="B667" s="1" t="s">
        <v>1293</v>
      </c>
      <c r="C667" s="1" t="s">
        <v>1292</v>
      </c>
      <c r="D667" s="4">
        <v>4351</v>
      </c>
      <c r="E667" s="4">
        <v>199.5</v>
      </c>
    </row>
    <row r="668" spans="1:5" ht="15" customHeight="1" x14ac:dyDescent="0.25">
      <c r="A668" s="1">
        <v>688</v>
      </c>
      <c r="B668" s="1"/>
      <c r="C668" s="1" t="s">
        <v>1295</v>
      </c>
      <c r="D668" s="4">
        <v>2470</v>
      </c>
      <c r="E668" s="4">
        <v>121.5</v>
      </c>
    </row>
    <row r="669" spans="1:5" ht="15" customHeight="1" x14ac:dyDescent="0.25">
      <c r="A669" s="1">
        <v>690</v>
      </c>
      <c r="B669" s="1" t="s">
        <v>1297</v>
      </c>
      <c r="C669" s="1" t="s">
        <v>1296</v>
      </c>
      <c r="D669" s="4">
        <v>3230</v>
      </c>
      <c r="E669" s="4">
        <v>39.5</v>
      </c>
    </row>
    <row r="670" spans="1:5" ht="15" customHeight="1" x14ac:dyDescent="0.25">
      <c r="A670" s="1">
        <v>691</v>
      </c>
      <c r="B670" s="1"/>
      <c r="C670" s="1" t="s">
        <v>1298</v>
      </c>
      <c r="D670" s="4">
        <v>2480</v>
      </c>
      <c r="E670" s="4">
        <v>58.6</v>
      </c>
    </row>
    <row r="671" spans="1:5" ht="15" customHeight="1" x14ac:dyDescent="0.25">
      <c r="A671" s="1">
        <v>692</v>
      </c>
      <c r="B671" s="1"/>
      <c r="C671" s="1" t="s">
        <v>1299</v>
      </c>
      <c r="D671" s="4">
        <v>4221</v>
      </c>
      <c r="E671" s="4">
        <v>121.8</v>
      </c>
    </row>
    <row r="672" spans="1:5" ht="15" customHeight="1" x14ac:dyDescent="0.25">
      <c r="A672" s="1">
        <v>693</v>
      </c>
      <c r="B672" s="1"/>
      <c r="C672" s="1" t="s">
        <v>1302</v>
      </c>
      <c r="D672" s="4">
        <v>2125</v>
      </c>
      <c r="E672" s="4">
        <v>91.2</v>
      </c>
    </row>
    <row r="673" spans="1:5" ht="15" customHeight="1" x14ac:dyDescent="0.25">
      <c r="A673" s="1">
        <v>695</v>
      </c>
      <c r="B673" s="1"/>
      <c r="C673" s="1" t="s">
        <v>101</v>
      </c>
      <c r="D673" s="4">
        <v>100153</v>
      </c>
      <c r="E673" s="4">
        <v>107.7</v>
      </c>
    </row>
    <row r="674" spans="1:5" ht="15" customHeight="1" x14ac:dyDescent="0.25">
      <c r="A674" s="1">
        <v>696</v>
      </c>
      <c r="B674" s="1" t="s">
        <v>1304</v>
      </c>
      <c r="C674" s="1" t="s">
        <v>1303</v>
      </c>
      <c r="D674" s="4">
        <v>6163</v>
      </c>
      <c r="E674" s="4">
        <v>134.19999999999999</v>
      </c>
    </row>
    <row r="675" spans="1:5" ht="15" customHeight="1" x14ac:dyDescent="0.25">
      <c r="A675" s="1">
        <v>697</v>
      </c>
      <c r="B675" s="1" t="s">
        <v>1306</v>
      </c>
      <c r="C675" s="1" t="s">
        <v>1305</v>
      </c>
      <c r="D675" s="4">
        <v>15045</v>
      </c>
      <c r="E675" s="4">
        <v>878.2</v>
      </c>
    </row>
    <row r="676" spans="1:5" ht="15" customHeight="1" x14ac:dyDescent="0.25">
      <c r="A676" s="1">
        <v>698</v>
      </c>
      <c r="B676" s="1"/>
      <c r="C676" s="1" t="s">
        <v>1307</v>
      </c>
      <c r="D676" s="4">
        <v>100032</v>
      </c>
      <c r="E676" s="4">
        <v>231.1</v>
      </c>
    </row>
    <row r="677" spans="1:5" ht="15" customHeight="1" x14ac:dyDescent="0.25">
      <c r="A677" s="1">
        <v>699</v>
      </c>
      <c r="B677" s="1"/>
      <c r="C677" s="1" t="s">
        <v>1308</v>
      </c>
      <c r="D677" s="4">
        <v>201000</v>
      </c>
      <c r="E677" s="4">
        <v>255.78</v>
      </c>
    </row>
    <row r="678" spans="1:5" ht="15" customHeight="1" x14ac:dyDescent="0.25">
      <c r="A678" s="1">
        <v>700</v>
      </c>
      <c r="B678" s="1"/>
      <c r="C678" s="1" t="s">
        <v>1311</v>
      </c>
      <c r="D678" s="4">
        <v>7348</v>
      </c>
      <c r="E678" s="4">
        <v>113.9</v>
      </c>
    </row>
    <row r="679" spans="1:5" ht="15" customHeight="1" x14ac:dyDescent="0.25">
      <c r="A679" s="1">
        <v>701</v>
      </c>
      <c r="B679" s="1" t="s">
        <v>933</v>
      </c>
      <c r="C679" s="1" t="s">
        <v>1312</v>
      </c>
      <c r="D679" s="4" t="s">
        <v>1313</v>
      </c>
      <c r="E679" s="4">
        <v>79.5</v>
      </c>
    </row>
    <row r="680" spans="1:5" ht="15" customHeight="1" x14ac:dyDescent="0.25">
      <c r="A680" s="1">
        <v>702</v>
      </c>
      <c r="B680" s="1"/>
      <c r="C680" s="1" t="s">
        <v>1314</v>
      </c>
      <c r="D680" s="4">
        <v>2495</v>
      </c>
      <c r="E680" s="4">
        <v>63.3</v>
      </c>
    </row>
    <row r="681" spans="1:5" ht="15" customHeight="1" x14ac:dyDescent="0.25">
      <c r="A681" s="1">
        <v>703</v>
      </c>
      <c r="B681" s="1" t="s">
        <v>1317</v>
      </c>
      <c r="C681" s="1" t="s">
        <v>1316</v>
      </c>
      <c r="D681" s="4">
        <v>4480</v>
      </c>
      <c r="E681" s="4">
        <v>127.75</v>
      </c>
    </row>
    <row r="682" spans="1:5" ht="15" customHeight="1" x14ac:dyDescent="0.25">
      <c r="A682" s="1">
        <v>704</v>
      </c>
      <c r="B682" s="1" t="s">
        <v>1029</v>
      </c>
      <c r="C682" s="1" t="s">
        <v>1320</v>
      </c>
      <c r="D682" s="4">
        <v>3152</v>
      </c>
      <c r="E682" s="4">
        <v>56.7</v>
      </c>
    </row>
    <row r="683" spans="1:5" ht="15" customHeight="1" x14ac:dyDescent="0.25">
      <c r="A683" s="1">
        <v>705</v>
      </c>
      <c r="B683" s="1"/>
      <c r="C683" s="1" t="s">
        <v>1321</v>
      </c>
      <c r="D683" s="4" t="s">
        <v>1322</v>
      </c>
      <c r="E683" s="4">
        <v>63.3</v>
      </c>
    </row>
    <row r="684" spans="1:5" ht="15" customHeight="1" x14ac:dyDescent="0.25">
      <c r="A684" s="1">
        <v>706</v>
      </c>
      <c r="B684" s="1"/>
      <c r="C684" s="1" t="s">
        <v>1323</v>
      </c>
      <c r="D684" s="4">
        <v>111339</v>
      </c>
      <c r="E684" s="4">
        <v>202</v>
      </c>
    </row>
    <row r="685" spans="1:5" ht="15" customHeight="1" x14ac:dyDescent="0.25">
      <c r="A685" s="1">
        <v>707</v>
      </c>
      <c r="B685" s="1"/>
      <c r="C685" s="1" t="s">
        <v>1324</v>
      </c>
      <c r="D685" s="4">
        <v>2956</v>
      </c>
      <c r="E685" s="4">
        <v>103.8</v>
      </c>
    </row>
    <row r="686" spans="1:5" ht="15" customHeight="1" x14ac:dyDescent="0.25">
      <c r="A686" s="1">
        <v>708</v>
      </c>
      <c r="B686" s="1" t="s">
        <v>1326</v>
      </c>
      <c r="C686" s="1" t="s">
        <v>1325</v>
      </c>
      <c r="D686" s="4">
        <v>2560</v>
      </c>
      <c r="E686" s="4">
        <v>53</v>
      </c>
    </row>
    <row r="687" spans="1:5" ht="15" customHeight="1" x14ac:dyDescent="0.25">
      <c r="A687" s="1">
        <v>709</v>
      </c>
      <c r="B687" s="1" t="s">
        <v>1328</v>
      </c>
      <c r="C687" s="1" t="s">
        <v>1327</v>
      </c>
      <c r="D687" s="4">
        <v>4390</v>
      </c>
      <c r="E687" s="4">
        <v>127.5</v>
      </c>
    </row>
    <row r="688" spans="1:5" ht="15" customHeight="1" x14ac:dyDescent="0.25">
      <c r="A688" s="1">
        <v>710</v>
      </c>
      <c r="B688" s="1" t="s">
        <v>142</v>
      </c>
      <c r="C688" s="1" t="s">
        <v>1329</v>
      </c>
      <c r="D688" s="4">
        <v>7053</v>
      </c>
      <c r="E688" s="4">
        <v>7.6</v>
      </c>
    </row>
    <row r="689" spans="1:5" ht="15" customHeight="1" x14ac:dyDescent="0.25">
      <c r="A689" s="1">
        <v>711</v>
      </c>
      <c r="B689" s="1" t="s">
        <v>1334</v>
      </c>
      <c r="C689" s="1" t="s">
        <v>1333</v>
      </c>
      <c r="D689" s="4">
        <v>7345</v>
      </c>
      <c r="E689" s="4">
        <v>10.75</v>
      </c>
    </row>
    <row r="690" spans="1:5" ht="15" customHeight="1" x14ac:dyDescent="0.25">
      <c r="A690" s="1">
        <v>712</v>
      </c>
      <c r="B690" s="1" t="s">
        <v>1337</v>
      </c>
      <c r="C690" s="1" t="s">
        <v>1336</v>
      </c>
      <c r="D690" s="4">
        <v>6121</v>
      </c>
      <c r="E690" s="4">
        <v>88.6</v>
      </c>
    </row>
    <row r="691" spans="1:5" ht="15" customHeight="1" x14ac:dyDescent="0.25">
      <c r="A691" s="1">
        <v>713</v>
      </c>
      <c r="B691" s="1" t="s">
        <v>1339</v>
      </c>
      <c r="C691" s="1" t="s">
        <v>1338</v>
      </c>
      <c r="D691" s="4">
        <v>3645</v>
      </c>
      <c r="E691" s="4">
        <v>115</v>
      </c>
    </row>
    <row r="692" spans="1:5" ht="15" customHeight="1" x14ac:dyDescent="0.25">
      <c r="A692" s="1">
        <v>714</v>
      </c>
      <c r="B692" s="1"/>
      <c r="C692" s="1" t="s">
        <v>1340</v>
      </c>
      <c r="D692" s="4">
        <v>7016</v>
      </c>
      <c r="E692" s="4">
        <v>227.8</v>
      </c>
    </row>
    <row r="693" spans="1:5" ht="15" customHeight="1" x14ac:dyDescent="0.25">
      <c r="A693" s="1">
        <v>715</v>
      </c>
      <c r="B693" s="1"/>
      <c r="C693" s="1" t="s">
        <v>1341</v>
      </c>
      <c r="D693" s="4">
        <v>7155</v>
      </c>
      <c r="E693" s="4">
        <v>121.5</v>
      </c>
    </row>
    <row r="694" spans="1:5" ht="15" customHeight="1" x14ac:dyDescent="0.25">
      <c r="A694" s="1">
        <v>716</v>
      </c>
      <c r="B694" s="1"/>
      <c r="C694" s="1" t="s">
        <v>1342</v>
      </c>
      <c r="D694" s="4">
        <v>111377</v>
      </c>
      <c r="E694" s="4">
        <v>224.4</v>
      </c>
    </row>
    <row r="695" spans="1:5" ht="15" customHeight="1" x14ac:dyDescent="0.25">
      <c r="A695" s="1">
        <v>717</v>
      </c>
      <c r="B695" s="1"/>
      <c r="C695" s="1" t="s">
        <v>1343</v>
      </c>
      <c r="D695" s="4">
        <v>3515</v>
      </c>
      <c r="E695" s="4">
        <v>73.400000000000006</v>
      </c>
    </row>
    <row r="696" spans="1:5" ht="15" customHeight="1" x14ac:dyDescent="0.25">
      <c r="A696" s="1">
        <v>718</v>
      </c>
      <c r="B696" s="1"/>
      <c r="C696" s="1" t="s">
        <v>1344</v>
      </c>
      <c r="D696" s="4">
        <v>2836</v>
      </c>
      <c r="E696" s="4">
        <v>103.8</v>
      </c>
    </row>
    <row r="697" spans="1:5" ht="15" customHeight="1" x14ac:dyDescent="0.25">
      <c r="A697" s="1">
        <v>719</v>
      </c>
      <c r="B697" s="1"/>
      <c r="C697" s="1" t="s">
        <v>1345</v>
      </c>
      <c r="D697" s="4">
        <v>6715</v>
      </c>
      <c r="E697" s="4">
        <v>58.3</v>
      </c>
    </row>
    <row r="698" spans="1:5" ht="15" customHeight="1" x14ac:dyDescent="0.25">
      <c r="A698" s="1">
        <v>720</v>
      </c>
      <c r="B698" s="1" t="s">
        <v>42</v>
      </c>
      <c r="C698" s="1" t="s">
        <v>1346</v>
      </c>
      <c r="D698" s="4">
        <v>3254</v>
      </c>
      <c r="E698" s="4">
        <v>113.9</v>
      </c>
    </row>
    <row r="699" spans="1:5" ht="15" customHeight="1" x14ac:dyDescent="0.25">
      <c r="A699" s="1">
        <v>721</v>
      </c>
      <c r="B699" s="1" t="s">
        <v>1348</v>
      </c>
      <c r="C699" s="1" t="s">
        <v>1347</v>
      </c>
      <c r="D699" s="4">
        <v>7818</v>
      </c>
      <c r="E699" s="4">
        <v>289.89999999999998</v>
      </c>
    </row>
    <row r="700" spans="1:5" ht="15" customHeight="1" x14ac:dyDescent="0.25">
      <c r="A700" s="1">
        <v>722</v>
      </c>
      <c r="B700" s="1"/>
      <c r="C700" s="1" t="s">
        <v>1351</v>
      </c>
      <c r="D700" s="4">
        <v>6922</v>
      </c>
      <c r="E700" s="4">
        <v>88.6</v>
      </c>
    </row>
    <row r="701" spans="1:5" ht="15" customHeight="1" x14ac:dyDescent="0.25">
      <c r="A701" s="1">
        <v>723</v>
      </c>
      <c r="B701" s="1" t="s">
        <v>1355</v>
      </c>
      <c r="C701" s="1" t="s">
        <v>1354</v>
      </c>
      <c r="D701" s="4">
        <v>2032</v>
      </c>
      <c r="E701" s="4">
        <v>239.19</v>
      </c>
    </row>
    <row r="702" spans="1:5" ht="15" customHeight="1" x14ac:dyDescent="0.25">
      <c r="A702" s="1">
        <v>724</v>
      </c>
      <c r="B702" s="1" t="s">
        <v>761</v>
      </c>
      <c r="C702" s="1" t="s">
        <v>1358</v>
      </c>
      <c r="D702" s="4">
        <v>15076</v>
      </c>
      <c r="E702" s="4">
        <v>298.5</v>
      </c>
    </row>
    <row r="703" spans="1:5" ht="15" customHeight="1" x14ac:dyDescent="0.25">
      <c r="A703" s="1">
        <v>725</v>
      </c>
      <c r="B703" s="1"/>
      <c r="C703" s="1" t="s">
        <v>1359</v>
      </c>
      <c r="D703" s="4">
        <v>4290</v>
      </c>
      <c r="E703" s="4">
        <v>113.9</v>
      </c>
    </row>
    <row r="704" spans="1:5" ht="15" customHeight="1" x14ac:dyDescent="0.25">
      <c r="A704" s="1">
        <v>726</v>
      </c>
      <c r="B704" s="1" t="s">
        <v>1361</v>
      </c>
      <c r="C704" s="1" t="s">
        <v>1360</v>
      </c>
      <c r="D704" s="4">
        <v>3126</v>
      </c>
      <c r="E704" s="4">
        <v>45.6</v>
      </c>
    </row>
    <row r="705" spans="1:5" ht="15" customHeight="1" x14ac:dyDescent="0.25">
      <c r="A705" s="1">
        <v>727</v>
      </c>
      <c r="B705" s="1" t="s">
        <v>1363</v>
      </c>
      <c r="C705" s="1" t="s">
        <v>1362</v>
      </c>
      <c r="D705" s="4">
        <v>6973</v>
      </c>
      <c r="E705" s="4">
        <v>129.1</v>
      </c>
    </row>
    <row r="706" spans="1:5" ht="15" customHeight="1" x14ac:dyDescent="0.25">
      <c r="A706" s="1">
        <v>728</v>
      </c>
      <c r="B706" s="1"/>
      <c r="C706" s="1" t="s">
        <v>1367</v>
      </c>
      <c r="D706" s="4">
        <v>111521</v>
      </c>
      <c r="E706" s="4">
        <v>695</v>
      </c>
    </row>
    <row r="707" spans="1:5" ht="15" customHeight="1" x14ac:dyDescent="0.25">
      <c r="A707" s="1">
        <v>729</v>
      </c>
      <c r="B707" s="1"/>
      <c r="C707" s="1" t="s">
        <v>1368</v>
      </c>
      <c r="D707" s="4">
        <v>7365</v>
      </c>
      <c r="E707" s="4">
        <v>144.30000000000001</v>
      </c>
    </row>
    <row r="708" spans="1:5" ht="15" customHeight="1" x14ac:dyDescent="0.25">
      <c r="A708" s="1">
        <v>731</v>
      </c>
      <c r="B708" s="1"/>
      <c r="C708" s="1" t="s">
        <v>1372</v>
      </c>
      <c r="D708" s="4">
        <v>111496</v>
      </c>
      <c r="E708" s="4">
        <v>61.6</v>
      </c>
    </row>
    <row r="709" spans="1:5" ht="15" customHeight="1" x14ac:dyDescent="0.25">
      <c r="A709" s="1">
        <v>732</v>
      </c>
      <c r="B709" s="1" t="s">
        <v>1374</v>
      </c>
      <c r="C709" s="1" t="s">
        <v>1373</v>
      </c>
      <c r="D709" s="4">
        <v>3240</v>
      </c>
      <c r="E709" s="4">
        <v>66.5</v>
      </c>
    </row>
    <row r="710" spans="1:5" ht="15" customHeight="1" x14ac:dyDescent="0.25">
      <c r="A710" s="1">
        <v>733</v>
      </c>
      <c r="B710" s="1" t="s">
        <v>228</v>
      </c>
      <c r="C710" s="1" t="s">
        <v>1378</v>
      </c>
      <c r="D710" s="4">
        <v>100159</v>
      </c>
      <c r="E710" s="4">
        <v>477.6</v>
      </c>
    </row>
    <row r="711" spans="1:5" ht="15" customHeight="1" x14ac:dyDescent="0.25">
      <c r="A711" s="1">
        <v>734</v>
      </c>
      <c r="B711" s="1" t="s">
        <v>26</v>
      </c>
      <c r="C711" s="1" t="s">
        <v>1379</v>
      </c>
      <c r="D711" s="4">
        <v>6935</v>
      </c>
      <c r="E711" s="4">
        <v>129.1</v>
      </c>
    </row>
    <row r="712" spans="1:5" ht="15" customHeight="1" x14ac:dyDescent="0.25">
      <c r="A712" s="1">
        <v>735</v>
      </c>
      <c r="B712" s="1"/>
      <c r="C712" s="1" t="s">
        <v>1381</v>
      </c>
      <c r="D712" s="4">
        <v>3740</v>
      </c>
      <c r="E712" s="4">
        <v>337</v>
      </c>
    </row>
    <row r="713" spans="1:5" ht="15" customHeight="1" x14ac:dyDescent="0.25">
      <c r="A713" s="1">
        <v>736</v>
      </c>
      <c r="B713" s="1"/>
      <c r="C713" s="1" t="s">
        <v>1382</v>
      </c>
      <c r="D713" s="4">
        <v>2887</v>
      </c>
      <c r="E713" s="4">
        <v>144.80000000000001</v>
      </c>
    </row>
    <row r="714" spans="1:5" ht="15" customHeight="1" x14ac:dyDescent="0.25">
      <c r="A714" s="1">
        <v>737</v>
      </c>
      <c r="B714" s="1" t="s">
        <v>964</v>
      </c>
      <c r="C714" s="1" t="s">
        <v>1386</v>
      </c>
      <c r="D714" s="4">
        <v>6116</v>
      </c>
      <c r="E714" s="4">
        <v>93</v>
      </c>
    </row>
    <row r="715" spans="1:5" ht="15" customHeight="1" x14ac:dyDescent="0.25">
      <c r="A715" s="1">
        <v>738</v>
      </c>
      <c r="B715" s="1"/>
      <c r="C715" s="1" t="s">
        <v>1390</v>
      </c>
      <c r="D715" s="4">
        <v>5011</v>
      </c>
      <c r="E715" s="4">
        <v>118</v>
      </c>
    </row>
    <row r="716" spans="1:5" ht="15" customHeight="1" x14ac:dyDescent="0.25">
      <c r="A716" s="1">
        <v>739</v>
      </c>
      <c r="B716" s="1"/>
      <c r="C716" s="1" t="s">
        <v>1391</v>
      </c>
      <c r="D716" s="4">
        <v>21006</v>
      </c>
      <c r="E716" s="4">
        <v>121.5</v>
      </c>
    </row>
    <row r="717" spans="1:5" ht="15" customHeight="1" x14ac:dyDescent="0.25">
      <c r="A717" s="1">
        <v>740</v>
      </c>
      <c r="B717" s="1" t="s">
        <v>1393</v>
      </c>
      <c r="C717" s="1" t="s">
        <v>1392</v>
      </c>
      <c r="D717" s="4">
        <v>3190</v>
      </c>
      <c r="E717" s="4">
        <v>47.5</v>
      </c>
    </row>
    <row r="718" spans="1:5" ht="15" customHeight="1" x14ac:dyDescent="0.25">
      <c r="A718" s="1">
        <v>741</v>
      </c>
      <c r="B718" s="1"/>
      <c r="C718" s="1" t="s">
        <v>1394</v>
      </c>
      <c r="D718" s="4">
        <v>111384</v>
      </c>
      <c r="E718" s="4">
        <v>107.8</v>
      </c>
    </row>
    <row r="719" spans="1:5" ht="15" customHeight="1" x14ac:dyDescent="0.25">
      <c r="A719" s="1">
        <v>742</v>
      </c>
      <c r="B719" s="1" t="s">
        <v>1396</v>
      </c>
      <c r="C719" s="1" t="s">
        <v>1395</v>
      </c>
      <c r="D719" s="4">
        <v>15170</v>
      </c>
      <c r="E719" s="4">
        <v>438.7</v>
      </c>
    </row>
    <row r="720" spans="1:5" ht="15" customHeight="1" x14ac:dyDescent="0.25">
      <c r="A720" s="1">
        <v>743</v>
      </c>
      <c r="B720" s="1"/>
      <c r="C720" s="1" t="s">
        <v>1397</v>
      </c>
      <c r="D720" s="4">
        <v>7424</v>
      </c>
      <c r="E720" s="4">
        <v>22.8</v>
      </c>
    </row>
    <row r="721" spans="1:5" ht="15" customHeight="1" x14ac:dyDescent="0.25">
      <c r="A721" s="1">
        <v>744</v>
      </c>
      <c r="B721" s="1" t="s">
        <v>1399</v>
      </c>
      <c r="C721" s="1" t="s">
        <v>1398</v>
      </c>
      <c r="D721" s="4">
        <v>3420</v>
      </c>
      <c r="E721" s="4">
        <v>73.400000000000006</v>
      </c>
    </row>
    <row r="722" spans="1:5" ht="15" customHeight="1" x14ac:dyDescent="0.25">
      <c r="A722" s="1">
        <v>745</v>
      </c>
      <c r="B722" s="1" t="s">
        <v>161</v>
      </c>
      <c r="C722" s="1" t="s">
        <v>160</v>
      </c>
      <c r="D722" s="4">
        <v>2885</v>
      </c>
      <c r="E722" s="4">
        <v>13.5</v>
      </c>
    </row>
    <row r="723" spans="1:5" ht="15" customHeight="1" x14ac:dyDescent="0.25">
      <c r="A723" s="1">
        <v>746</v>
      </c>
      <c r="B723" s="1"/>
      <c r="C723" s="1" t="s">
        <v>1400</v>
      </c>
      <c r="D723" s="4">
        <v>7343</v>
      </c>
      <c r="E723" s="4">
        <v>143.30000000000001</v>
      </c>
    </row>
    <row r="724" spans="1:5" ht="15" customHeight="1" x14ac:dyDescent="0.25">
      <c r="A724" s="1">
        <v>747</v>
      </c>
      <c r="B724" s="1" t="s">
        <v>1403</v>
      </c>
      <c r="C724" s="1" t="s">
        <v>1401</v>
      </c>
      <c r="D724" s="4" t="s">
        <v>1402</v>
      </c>
      <c r="E724" s="4">
        <v>39.5</v>
      </c>
    </row>
    <row r="725" spans="1:5" ht="15" customHeight="1" x14ac:dyDescent="0.25">
      <c r="A725" s="1">
        <v>748</v>
      </c>
      <c r="B725" s="1" t="s">
        <v>1406</v>
      </c>
      <c r="C725" s="1" t="s">
        <v>1405</v>
      </c>
      <c r="D725" s="4">
        <v>2754</v>
      </c>
      <c r="E725" s="4">
        <v>45.6</v>
      </c>
    </row>
    <row r="726" spans="1:5" ht="15" customHeight="1" x14ac:dyDescent="0.25">
      <c r="A726" s="1">
        <v>749</v>
      </c>
      <c r="B726" s="1"/>
      <c r="C726" s="1" t="s">
        <v>1407</v>
      </c>
      <c r="D726" s="4">
        <v>111512</v>
      </c>
      <c r="E726" s="4">
        <v>1</v>
      </c>
    </row>
    <row r="727" spans="1:5" ht="15" customHeight="1" x14ac:dyDescent="0.25">
      <c r="A727" s="1">
        <v>750</v>
      </c>
      <c r="B727" s="1" t="s">
        <v>1411</v>
      </c>
      <c r="C727" s="1" t="s">
        <v>1410</v>
      </c>
      <c r="D727" s="4">
        <v>100052</v>
      </c>
      <c r="E727" s="4">
        <v>63.3</v>
      </c>
    </row>
    <row r="728" spans="1:5" ht="15" customHeight="1" x14ac:dyDescent="0.25">
      <c r="A728" s="1">
        <v>752</v>
      </c>
      <c r="B728" s="1" t="s">
        <v>772</v>
      </c>
      <c r="C728" s="1" t="s">
        <v>1413</v>
      </c>
      <c r="D728" s="4">
        <v>6446</v>
      </c>
      <c r="E728" s="4">
        <v>60.8</v>
      </c>
    </row>
    <row r="729" spans="1:5" ht="15" customHeight="1" x14ac:dyDescent="0.25">
      <c r="A729" s="1">
        <v>753</v>
      </c>
      <c r="B729" s="1"/>
      <c r="C729" s="1" t="s">
        <v>1415</v>
      </c>
      <c r="D729" s="4">
        <v>111483</v>
      </c>
      <c r="E729" s="4">
        <v>61.6</v>
      </c>
    </row>
    <row r="730" spans="1:5" ht="15" customHeight="1" x14ac:dyDescent="0.25">
      <c r="A730" s="1">
        <v>754</v>
      </c>
      <c r="B730" s="1" t="s">
        <v>217</v>
      </c>
      <c r="C730" s="1" t="s">
        <v>1416</v>
      </c>
      <c r="D730" s="4">
        <v>6726</v>
      </c>
      <c r="E730" s="4">
        <v>129.1</v>
      </c>
    </row>
    <row r="731" spans="1:5" ht="15" customHeight="1" x14ac:dyDescent="0.25">
      <c r="A731" s="1">
        <v>755</v>
      </c>
      <c r="B731" s="1"/>
      <c r="C731" s="1" t="s">
        <v>1417</v>
      </c>
      <c r="D731" s="4">
        <v>2400</v>
      </c>
      <c r="E731" s="4">
        <v>91.2</v>
      </c>
    </row>
    <row r="732" spans="1:5" ht="15" customHeight="1" x14ac:dyDescent="0.25">
      <c r="A732" s="1">
        <v>756</v>
      </c>
      <c r="B732" s="1"/>
      <c r="C732" s="1" t="s">
        <v>1418</v>
      </c>
      <c r="D732" s="4">
        <v>2950</v>
      </c>
      <c r="E732" s="4">
        <v>103.8</v>
      </c>
    </row>
    <row r="733" spans="1:5" ht="15" customHeight="1" x14ac:dyDescent="0.25">
      <c r="A733" s="1">
        <v>757</v>
      </c>
      <c r="B733" s="1" t="s">
        <v>1422</v>
      </c>
      <c r="C733" s="1" t="s">
        <v>1421</v>
      </c>
      <c r="D733" s="4">
        <v>2655</v>
      </c>
      <c r="E733" s="4">
        <v>76</v>
      </c>
    </row>
    <row r="734" spans="1:5" ht="15" customHeight="1" x14ac:dyDescent="0.25">
      <c r="A734" s="1">
        <v>758</v>
      </c>
      <c r="B734" s="1"/>
      <c r="C734" s="1" t="s">
        <v>1423</v>
      </c>
      <c r="D734" s="4">
        <v>6710</v>
      </c>
      <c r="E734" s="4">
        <v>53.5</v>
      </c>
    </row>
    <row r="735" spans="1:5" ht="15" customHeight="1" x14ac:dyDescent="0.25">
      <c r="A735" s="1">
        <v>759</v>
      </c>
      <c r="B735" s="1" t="s">
        <v>1425</v>
      </c>
      <c r="C735" s="1" t="s">
        <v>1424</v>
      </c>
      <c r="D735" s="4">
        <v>3120</v>
      </c>
      <c r="E735" s="4">
        <v>47.75</v>
      </c>
    </row>
    <row r="736" spans="1:5" ht="15" customHeight="1" x14ac:dyDescent="0.25">
      <c r="A736" s="1">
        <v>760</v>
      </c>
      <c r="B736" s="1"/>
      <c r="C736" s="1" t="s">
        <v>1426</v>
      </c>
      <c r="D736" s="4">
        <v>100128</v>
      </c>
      <c r="E736" s="4">
        <v>101.1</v>
      </c>
    </row>
    <row r="737" spans="1:5" ht="15" customHeight="1" x14ac:dyDescent="0.25">
      <c r="A737" s="1">
        <v>761</v>
      </c>
      <c r="B737" s="1"/>
      <c r="C737" s="1" t="s">
        <v>1433</v>
      </c>
      <c r="D737" s="4">
        <v>2627</v>
      </c>
      <c r="E737" s="4">
        <v>91.2</v>
      </c>
    </row>
    <row r="738" spans="1:5" ht="15" customHeight="1" x14ac:dyDescent="0.25">
      <c r="A738" s="1">
        <v>762</v>
      </c>
      <c r="B738" s="1"/>
      <c r="C738" s="1" t="s">
        <v>1438</v>
      </c>
      <c r="D738" s="4">
        <v>4460</v>
      </c>
      <c r="E738" s="4">
        <v>58.5</v>
      </c>
    </row>
    <row r="739" spans="1:5" ht="15" customHeight="1" x14ac:dyDescent="0.25">
      <c r="A739" s="1">
        <v>763</v>
      </c>
      <c r="B739" s="1" t="s">
        <v>1440</v>
      </c>
      <c r="C739" s="1" t="s">
        <v>1439</v>
      </c>
      <c r="D739" s="4">
        <v>3274</v>
      </c>
      <c r="E739" s="4">
        <v>44.3</v>
      </c>
    </row>
    <row r="740" spans="1:5" ht="15" customHeight="1" x14ac:dyDescent="0.25">
      <c r="A740" s="1">
        <v>764</v>
      </c>
      <c r="B740" s="1"/>
      <c r="C740" s="1" t="s">
        <v>1441</v>
      </c>
      <c r="D740" s="4">
        <v>100069</v>
      </c>
      <c r="E740" s="4">
        <v>160.4</v>
      </c>
    </row>
    <row r="741" spans="1:5" ht="15" customHeight="1" x14ac:dyDescent="0.25">
      <c r="A741" s="1">
        <v>765</v>
      </c>
      <c r="B741" s="1" t="s">
        <v>1443</v>
      </c>
      <c r="C741" s="1" t="s">
        <v>1442</v>
      </c>
      <c r="D741" s="4">
        <v>6794</v>
      </c>
      <c r="E741" s="4">
        <v>121.5</v>
      </c>
    </row>
    <row r="742" spans="1:5" ht="15" customHeight="1" x14ac:dyDescent="0.25">
      <c r="A742" s="1">
        <v>766</v>
      </c>
      <c r="B742" s="1" t="s">
        <v>294</v>
      </c>
      <c r="C742" s="1" t="s">
        <v>1444</v>
      </c>
      <c r="D742" s="4">
        <v>4424</v>
      </c>
      <c r="E742" s="4">
        <v>121.5</v>
      </c>
    </row>
    <row r="743" spans="1:5" ht="15" customHeight="1" x14ac:dyDescent="0.25">
      <c r="A743" s="1">
        <v>767</v>
      </c>
      <c r="B743" s="1"/>
      <c r="C743" s="1" t="s">
        <v>1445</v>
      </c>
      <c r="D743" s="4">
        <v>3485</v>
      </c>
      <c r="E743" s="4">
        <v>73.400000000000006</v>
      </c>
    </row>
    <row r="744" spans="1:5" ht="15" customHeight="1" x14ac:dyDescent="0.25">
      <c r="A744" s="1">
        <v>768</v>
      </c>
      <c r="B744" s="1" t="s">
        <v>568</v>
      </c>
      <c r="C744" s="1" t="s">
        <v>1447</v>
      </c>
      <c r="D744" s="4">
        <v>40626</v>
      </c>
      <c r="E744" s="4">
        <v>275</v>
      </c>
    </row>
    <row r="745" spans="1:5" ht="15" customHeight="1" x14ac:dyDescent="0.25">
      <c r="A745" s="1">
        <v>769</v>
      </c>
      <c r="B745" s="1"/>
      <c r="C745" s="1" t="s">
        <v>1448</v>
      </c>
      <c r="D745" s="4">
        <v>4441</v>
      </c>
      <c r="E745" s="4">
        <v>121.5</v>
      </c>
    </row>
    <row r="746" spans="1:5" ht="15" customHeight="1" x14ac:dyDescent="0.25">
      <c r="A746" s="1">
        <v>770</v>
      </c>
      <c r="B746" s="1" t="s">
        <v>937</v>
      </c>
      <c r="C746" s="1" t="s">
        <v>1450</v>
      </c>
      <c r="D746" s="4">
        <v>6717</v>
      </c>
      <c r="E746" s="4">
        <v>112.7</v>
      </c>
    </row>
    <row r="747" spans="1:5" ht="15" customHeight="1" x14ac:dyDescent="0.25">
      <c r="A747" s="1">
        <v>771</v>
      </c>
      <c r="B747" s="1" t="s">
        <v>887</v>
      </c>
      <c r="C747" s="1" t="s">
        <v>1451</v>
      </c>
      <c r="D747" s="4">
        <v>2824</v>
      </c>
      <c r="E747" s="4">
        <v>11</v>
      </c>
    </row>
    <row r="748" spans="1:5" ht="15" customHeight="1" x14ac:dyDescent="0.25">
      <c r="A748" s="1">
        <v>773</v>
      </c>
      <c r="B748" s="1"/>
      <c r="C748" s="1" t="s">
        <v>1454</v>
      </c>
      <c r="D748" s="4">
        <v>3171</v>
      </c>
      <c r="E748" s="4">
        <v>56.7</v>
      </c>
    </row>
    <row r="749" spans="1:5" ht="15" customHeight="1" x14ac:dyDescent="0.25">
      <c r="A749" s="1">
        <v>774</v>
      </c>
      <c r="B749" s="1" t="s">
        <v>694</v>
      </c>
      <c r="C749" s="1" t="s">
        <v>1455</v>
      </c>
      <c r="D749" s="4">
        <v>3210</v>
      </c>
      <c r="E749" s="4">
        <v>113.9</v>
      </c>
    </row>
    <row r="750" spans="1:5" ht="15" customHeight="1" x14ac:dyDescent="0.25">
      <c r="A750" s="1">
        <v>775</v>
      </c>
      <c r="B750" s="1"/>
      <c r="C750" s="1" t="s">
        <v>1457</v>
      </c>
      <c r="D750" s="4">
        <v>3490</v>
      </c>
      <c r="E750" s="4">
        <v>73.400000000000006</v>
      </c>
    </row>
    <row r="751" spans="1:5" ht="15" customHeight="1" x14ac:dyDescent="0.25">
      <c r="A751" s="1">
        <v>776</v>
      </c>
      <c r="B751" s="1"/>
      <c r="C751" s="1" t="s">
        <v>1459</v>
      </c>
      <c r="D751" s="4">
        <v>7228</v>
      </c>
      <c r="E751" s="4">
        <v>227.8</v>
      </c>
    </row>
    <row r="752" spans="1:5" ht="15" customHeight="1" x14ac:dyDescent="0.25">
      <c r="A752" s="1">
        <v>777</v>
      </c>
      <c r="B752" s="1" t="s">
        <v>1462</v>
      </c>
      <c r="C752" s="1" t="s">
        <v>1461</v>
      </c>
      <c r="D752" s="4">
        <v>3362</v>
      </c>
      <c r="E752" s="4">
        <v>79.5</v>
      </c>
    </row>
    <row r="753" spans="1:5" ht="15" customHeight="1" x14ac:dyDescent="0.25">
      <c r="A753" s="1">
        <v>778</v>
      </c>
      <c r="B753" s="1"/>
      <c r="C753" s="1" t="s">
        <v>1464</v>
      </c>
      <c r="D753" s="4">
        <v>3202</v>
      </c>
      <c r="E753" s="4">
        <v>38</v>
      </c>
    </row>
    <row r="754" spans="1:5" ht="15" customHeight="1" x14ac:dyDescent="0.25">
      <c r="A754" s="1">
        <v>779</v>
      </c>
      <c r="B754" s="1"/>
      <c r="C754" s="1" t="s">
        <v>1465</v>
      </c>
      <c r="D754" s="4" t="s">
        <v>1466</v>
      </c>
      <c r="E754" s="4">
        <v>61.6</v>
      </c>
    </row>
    <row r="755" spans="1:5" ht="15" customHeight="1" x14ac:dyDescent="0.25">
      <c r="A755" s="1">
        <v>780</v>
      </c>
      <c r="B755" s="1" t="s">
        <v>992</v>
      </c>
      <c r="C755" s="1" t="s">
        <v>1467</v>
      </c>
      <c r="D755" s="4">
        <v>6985</v>
      </c>
      <c r="E755" s="4">
        <v>60.8</v>
      </c>
    </row>
    <row r="756" spans="1:5" ht="15" customHeight="1" x14ac:dyDescent="0.25">
      <c r="A756" s="1">
        <v>781</v>
      </c>
      <c r="B756" s="1" t="s">
        <v>1473</v>
      </c>
      <c r="C756" s="1" t="s">
        <v>1472</v>
      </c>
      <c r="D756" s="4">
        <v>2763</v>
      </c>
      <c r="E756" s="4">
        <v>187.8</v>
      </c>
    </row>
    <row r="757" spans="1:5" ht="15" customHeight="1" x14ac:dyDescent="0.25">
      <c r="A757" s="1">
        <v>782</v>
      </c>
      <c r="B757" s="1" t="s">
        <v>1475</v>
      </c>
      <c r="C757" s="1" t="s">
        <v>1474</v>
      </c>
      <c r="D757" s="4">
        <v>4320</v>
      </c>
      <c r="E757" s="4">
        <v>69.5</v>
      </c>
    </row>
    <row r="758" spans="1:5" ht="15" customHeight="1" x14ac:dyDescent="0.25">
      <c r="A758" s="1">
        <v>783</v>
      </c>
      <c r="B758" s="1"/>
      <c r="C758" s="1" t="s">
        <v>1477</v>
      </c>
      <c r="D758" s="4">
        <v>7150</v>
      </c>
      <c r="E758" s="4">
        <v>63.3</v>
      </c>
    </row>
    <row r="759" spans="1:5" ht="15" customHeight="1" x14ac:dyDescent="0.25">
      <c r="A759" s="1">
        <v>784</v>
      </c>
      <c r="B759" s="1" t="s">
        <v>1133</v>
      </c>
      <c r="C759" s="1" t="s">
        <v>1479</v>
      </c>
      <c r="D759" s="4">
        <v>2755</v>
      </c>
      <c r="E759" s="4">
        <v>126.5</v>
      </c>
    </row>
    <row r="760" spans="1:5" ht="15" customHeight="1" x14ac:dyDescent="0.25">
      <c r="A760" s="1">
        <v>785</v>
      </c>
      <c r="B760" s="1"/>
      <c r="C760" s="1" t="s">
        <v>1480</v>
      </c>
      <c r="D760" s="4">
        <v>5002</v>
      </c>
      <c r="E760" s="4">
        <v>38</v>
      </c>
    </row>
    <row r="761" spans="1:5" ht="15" customHeight="1" x14ac:dyDescent="0.25">
      <c r="A761" s="1">
        <v>787</v>
      </c>
      <c r="B761" s="1" t="s">
        <v>228</v>
      </c>
      <c r="C761" s="1" t="s">
        <v>1484</v>
      </c>
      <c r="D761" s="4">
        <v>100107</v>
      </c>
      <c r="E761" s="4">
        <v>107.7</v>
      </c>
    </row>
    <row r="762" spans="1:5" ht="15" customHeight="1" x14ac:dyDescent="0.25">
      <c r="A762" s="1">
        <v>788</v>
      </c>
      <c r="B762" s="1"/>
      <c r="C762" s="1" t="s">
        <v>1485</v>
      </c>
      <c r="D762" s="4">
        <v>21004</v>
      </c>
      <c r="E762" s="4">
        <v>121.5</v>
      </c>
    </row>
    <row r="763" spans="1:5" ht="15" customHeight="1" x14ac:dyDescent="0.25">
      <c r="A763" s="1">
        <v>789</v>
      </c>
      <c r="B763" s="1"/>
      <c r="C763" s="1" t="s">
        <v>1486</v>
      </c>
      <c r="D763" s="4">
        <v>2178</v>
      </c>
      <c r="E763" s="4">
        <v>121.5</v>
      </c>
    </row>
    <row r="764" spans="1:5" ht="15" customHeight="1" x14ac:dyDescent="0.25">
      <c r="A764" s="1">
        <v>790</v>
      </c>
      <c r="B764" s="1"/>
      <c r="C764" s="1" t="s">
        <v>1488</v>
      </c>
      <c r="D764" s="4">
        <v>4312</v>
      </c>
      <c r="E764" s="4">
        <v>142</v>
      </c>
    </row>
    <row r="765" spans="1:5" ht="15" customHeight="1" x14ac:dyDescent="0.25">
      <c r="A765" s="1">
        <v>791</v>
      </c>
      <c r="B765" s="1"/>
      <c r="C765" s="1" t="s">
        <v>1490</v>
      </c>
      <c r="D765" s="4">
        <v>20017</v>
      </c>
      <c r="E765" s="4">
        <v>202</v>
      </c>
    </row>
    <row r="766" spans="1:5" ht="15" customHeight="1" x14ac:dyDescent="0.25">
      <c r="A766" s="1">
        <v>792</v>
      </c>
      <c r="B766" s="1"/>
      <c r="C766" s="1" t="s">
        <v>1491</v>
      </c>
      <c r="D766" s="4">
        <v>7218</v>
      </c>
      <c r="E766" s="4">
        <v>99</v>
      </c>
    </row>
    <row r="767" spans="1:5" ht="15" customHeight="1" x14ac:dyDescent="0.25">
      <c r="A767" s="1">
        <v>793</v>
      </c>
      <c r="B767" s="1" t="s">
        <v>168</v>
      </c>
      <c r="C767" s="1" t="s">
        <v>1495</v>
      </c>
      <c r="D767" s="4">
        <v>6132</v>
      </c>
      <c r="E767" s="4">
        <v>63</v>
      </c>
    </row>
    <row r="768" spans="1:5" ht="15" customHeight="1" x14ac:dyDescent="0.25">
      <c r="A768" s="1">
        <v>794</v>
      </c>
      <c r="B768" s="1"/>
      <c r="C768" s="1" t="s">
        <v>1496</v>
      </c>
      <c r="D768" s="4">
        <v>2610</v>
      </c>
      <c r="E768" s="4">
        <v>76</v>
      </c>
    </row>
    <row r="769" spans="1:5" ht="15" customHeight="1" x14ac:dyDescent="0.25">
      <c r="A769" s="1">
        <v>795</v>
      </c>
      <c r="B769" s="1" t="s">
        <v>1498</v>
      </c>
      <c r="C769" s="1" t="s">
        <v>1497</v>
      </c>
      <c r="D769" s="4">
        <v>15035</v>
      </c>
      <c r="E769" s="4">
        <v>398.4</v>
      </c>
    </row>
    <row r="770" spans="1:5" ht="15" customHeight="1" x14ac:dyDescent="0.25">
      <c r="A770" s="1">
        <v>796</v>
      </c>
      <c r="B770" s="1" t="s">
        <v>1500</v>
      </c>
      <c r="C770" s="1" t="s">
        <v>1499</v>
      </c>
      <c r="D770" s="4">
        <v>100001</v>
      </c>
      <c r="E770" s="4">
        <v>129.1</v>
      </c>
    </row>
    <row r="771" spans="1:5" ht="15" customHeight="1" x14ac:dyDescent="0.25">
      <c r="A771" s="1">
        <v>797</v>
      </c>
      <c r="B771" s="1"/>
      <c r="C771" s="1" t="s">
        <v>1501</v>
      </c>
      <c r="D771" s="4">
        <v>6986</v>
      </c>
      <c r="E771" s="4">
        <v>112.1</v>
      </c>
    </row>
    <row r="772" spans="1:5" ht="15" customHeight="1" x14ac:dyDescent="0.25">
      <c r="A772" s="1">
        <v>798</v>
      </c>
      <c r="B772" s="1"/>
      <c r="C772" s="1" t="s">
        <v>1502</v>
      </c>
      <c r="D772" s="4">
        <v>111478</v>
      </c>
      <c r="E772" s="4">
        <v>98</v>
      </c>
    </row>
    <row r="773" spans="1:5" ht="15" customHeight="1" x14ac:dyDescent="0.25">
      <c r="A773" s="1">
        <v>799</v>
      </c>
      <c r="B773" s="1" t="s">
        <v>1504</v>
      </c>
      <c r="C773" s="1" t="s">
        <v>1503</v>
      </c>
      <c r="D773" s="4">
        <v>7375</v>
      </c>
      <c r="E773" s="4">
        <v>91.2</v>
      </c>
    </row>
    <row r="774" spans="1:5" ht="15" customHeight="1" x14ac:dyDescent="0.25">
      <c r="A774" s="1">
        <v>800</v>
      </c>
      <c r="B774" s="1"/>
      <c r="C774" s="1" t="s">
        <v>1505</v>
      </c>
      <c r="D774" s="4">
        <v>2443</v>
      </c>
      <c r="E774" s="4">
        <v>63.3</v>
      </c>
    </row>
    <row r="775" spans="1:5" ht="15" customHeight="1" x14ac:dyDescent="0.25">
      <c r="A775" s="1">
        <v>801</v>
      </c>
      <c r="B775" s="1" t="s">
        <v>364</v>
      </c>
      <c r="C775" s="1" t="s">
        <v>1512</v>
      </c>
      <c r="D775" s="4">
        <v>2714</v>
      </c>
      <c r="E775" s="4">
        <v>10.199999999999999</v>
      </c>
    </row>
    <row r="776" spans="1:5" ht="15" customHeight="1" x14ac:dyDescent="0.25">
      <c r="A776" s="1">
        <v>802</v>
      </c>
      <c r="B776" s="1"/>
      <c r="C776" s="1" t="s">
        <v>1514</v>
      </c>
      <c r="D776" s="4">
        <v>111497</v>
      </c>
      <c r="E776" s="4">
        <v>61.6</v>
      </c>
    </row>
    <row r="777" spans="1:5" ht="15" customHeight="1" x14ac:dyDescent="0.25">
      <c r="A777" s="1">
        <v>803</v>
      </c>
      <c r="B777" s="1"/>
      <c r="C777" s="1" t="s">
        <v>1516</v>
      </c>
      <c r="D777" s="4">
        <v>3277</v>
      </c>
      <c r="E777" s="4">
        <v>189.9</v>
      </c>
    </row>
    <row r="778" spans="1:5" ht="15" customHeight="1" x14ac:dyDescent="0.25">
      <c r="A778" s="1">
        <v>804</v>
      </c>
      <c r="B778" s="1"/>
      <c r="C778" s="1" t="s">
        <v>1517</v>
      </c>
      <c r="D778" s="4">
        <v>6511</v>
      </c>
      <c r="E778" s="4">
        <v>275.89999999999998</v>
      </c>
    </row>
    <row r="779" spans="1:5" ht="15" customHeight="1" x14ac:dyDescent="0.25">
      <c r="A779" s="1">
        <v>805</v>
      </c>
      <c r="B779" s="1"/>
      <c r="C779" s="1" t="s">
        <v>1518</v>
      </c>
      <c r="D779" s="4">
        <v>2578</v>
      </c>
      <c r="E779" s="4">
        <v>227.8</v>
      </c>
    </row>
    <row r="780" spans="1:5" ht="15" customHeight="1" x14ac:dyDescent="0.25">
      <c r="A780" s="1">
        <v>806</v>
      </c>
      <c r="B780" s="1"/>
      <c r="C780" s="1" t="s">
        <v>1519</v>
      </c>
      <c r="D780" s="4">
        <v>21007</v>
      </c>
      <c r="E780" s="4">
        <v>121.5</v>
      </c>
    </row>
    <row r="781" spans="1:5" ht="15" customHeight="1" x14ac:dyDescent="0.25">
      <c r="A781" s="1">
        <v>807</v>
      </c>
      <c r="B781" s="1"/>
      <c r="C781" s="1" t="s">
        <v>1522</v>
      </c>
      <c r="D781" s="4">
        <v>2915</v>
      </c>
      <c r="E781" s="4">
        <v>91.2</v>
      </c>
    </row>
    <row r="782" spans="1:5" ht="15" customHeight="1" x14ac:dyDescent="0.25">
      <c r="A782" s="1">
        <v>808</v>
      </c>
      <c r="B782" s="1"/>
      <c r="C782" s="1" t="s">
        <v>1523</v>
      </c>
      <c r="D782" s="4">
        <v>111405</v>
      </c>
      <c r="E782" s="4">
        <v>510.2</v>
      </c>
    </row>
    <row r="783" spans="1:5" ht="15" customHeight="1" x14ac:dyDescent="0.25">
      <c r="A783" s="1">
        <v>809</v>
      </c>
      <c r="B783" s="1" t="s">
        <v>1525</v>
      </c>
      <c r="C783" s="1" t="s">
        <v>1524</v>
      </c>
      <c r="D783" s="4">
        <v>6330</v>
      </c>
      <c r="E783" s="4">
        <v>33.5</v>
      </c>
    </row>
    <row r="784" spans="1:5" ht="15" customHeight="1" x14ac:dyDescent="0.25">
      <c r="A784" s="1">
        <v>810</v>
      </c>
      <c r="B784" s="1" t="s">
        <v>1527</v>
      </c>
      <c r="C784" s="1" t="s">
        <v>1526</v>
      </c>
      <c r="D784" s="4">
        <v>3124</v>
      </c>
      <c r="E784" s="4">
        <v>45.6</v>
      </c>
    </row>
    <row r="785" spans="1:5" ht="15" customHeight="1" x14ac:dyDescent="0.25">
      <c r="A785" s="1">
        <v>811</v>
      </c>
      <c r="B785" s="1" t="s">
        <v>1530</v>
      </c>
      <c r="C785" s="1" t="s">
        <v>1529</v>
      </c>
      <c r="D785" s="4">
        <v>100082</v>
      </c>
      <c r="E785" s="4">
        <v>192.6</v>
      </c>
    </row>
    <row r="786" spans="1:5" ht="15" customHeight="1" x14ac:dyDescent="0.25">
      <c r="A786" s="1">
        <v>812</v>
      </c>
      <c r="B786" s="1"/>
      <c r="C786" s="1" t="s">
        <v>1531</v>
      </c>
      <c r="D786" s="4">
        <v>2054</v>
      </c>
      <c r="E786" s="4">
        <v>103.8</v>
      </c>
    </row>
    <row r="787" spans="1:5" ht="15" customHeight="1" x14ac:dyDescent="0.25">
      <c r="A787" s="1">
        <v>813</v>
      </c>
      <c r="B787" s="1"/>
      <c r="C787" s="1" t="s">
        <v>1532</v>
      </c>
      <c r="D787" s="4">
        <v>111564</v>
      </c>
      <c r="E787" s="4">
        <v>182.6</v>
      </c>
    </row>
    <row r="788" spans="1:5" ht="15" customHeight="1" x14ac:dyDescent="0.25">
      <c r="A788" s="1">
        <v>814</v>
      </c>
      <c r="B788" s="1" t="s">
        <v>1536</v>
      </c>
      <c r="C788" s="1" t="s">
        <v>1535</v>
      </c>
      <c r="D788" s="4">
        <v>2285</v>
      </c>
      <c r="E788" s="4">
        <v>66.25</v>
      </c>
    </row>
    <row r="789" spans="1:5" ht="15" customHeight="1" x14ac:dyDescent="0.25">
      <c r="A789" s="1">
        <v>816</v>
      </c>
      <c r="B789" s="1" t="s">
        <v>226</v>
      </c>
      <c r="C789" s="1" t="s">
        <v>1538</v>
      </c>
      <c r="D789" s="4">
        <v>2946</v>
      </c>
      <c r="E789" s="4">
        <v>30</v>
      </c>
    </row>
    <row r="790" spans="1:5" ht="15" customHeight="1" x14ac:dyDescent="0.25">
      <c r="A790" s="1">
        <v>818</v>
      </c>
      <c r="B790" s="1" t="s">
        <v>364</v>
      </c>
      <c r="C790" s="1" t="s">
        <v>1310</v>
      </c>
      <c r="D790" s="4">
        <v>2713</v>
      </c>
      <c r="E790" s="4">
        <v>10.199999999999999</v>
      </c>
    </row>
    <row r="791" spans="1:5" ht="15" customHeight="1" x14ac:dyDescent="0.25">
      <c r="A791" s="1">
        <v>819</v>
      </c>
      <c r="B791" s="1" t="s">
        <v>1542</v>
      </c>
      <c r="C791" s="1" t="s">
        <v>1541</v>
      </c>
      <c r="D791" s="4">
        <v>15050</v>
      </c>
      <c r="E791" s="4">
        <v>438.7</v>
      </c>
    </row>
    <row r="792" spans="1:5" ht="15" customHeight="1" x14ac:dyDescent="0.25">
      <c r="A792" s="1">
        <v>820</v>
      </c>
      <c r="B792" s="1"/>
      <c r="C792" s="1" t="s">
        <v>1545</v>
      </c>
      <c r="D792" s="4">
        <v>111303</v>
      </c>
      <c r="E792" s="4">
        <v>0</v>
      </c>
    </row>
    <row r="793" spans="1:5" ht="15" customHeight="1" x14ac:dyDescent="0.25">
      <c r="A793" s="1">
        <v>821</v>
      </c>
      <c r="B793" s="1" t="s">
        <v>1547</v>
      </c>
      <c r="C793" s="1" t="s">
        <v>1546</v>
      </c>
      <c r="D793" s="4">
        <v>4056</v>
      </c>
      <c r="E793" s="4">
        <v>189.9</v>
      </c>
    </row>
    <row r="794" spans="1:5" ht="15" customHeight="1" x14ac:dyDescent="0.25">
      <c r="A794" s="1">
        <v>822</v>
      </c>
      <c r="B794" s="1" t="s">
        <v>1140</v>
      </c>
      <c r="C794" s="1" t="s">
        <v>1548</v>
      </c>
      <c r="D794" s="4">
        <v>2586</v>
      </c>
      <c r="E794" s="4">
        <v>232.8</v>
      </c>
    </row>
    <row r="795" spans="1:5" ht="15" customHeight="1" x14ac:dyDescent="0.25">
      <c r="A795" s="1">
        <v>823</v>
      </c>
      <c r="B795" s="1" t="s">
        <v>772</v>
      </c>
      <c r="C795" s="1" t="s">
        <v>1550</v>
      </c>
      <c r="D795" s="4">
        <v>6441</v>
      </c>
      <c r="E795" s="4">
        <v>109.75</v>
      </c>
    </row>
    <row r="796" spans="1:5" ht="15" customHeight="1" x14ac:dyDescent="0.25">
      <c r="A796" s="1">
        <v>824</v>
      </c>
      <c r="B796" s="1"/>
      <c r="C796" s="1" t="s">
        <v>1551</v>
      </c>
      <c r="D796" s="4">
        <v>7156</v>
      </c>
      <c r="E796" s="4">
        <v>121.5</v>
      </c>
    </row>
    <row r="797" spans="1:5" ht="15" customHeight="1" x14ac:dyDescent="0.25">
      <c r="A797" s="1">
        <v>825</v>
      </c>
      <c r="B797" s="1"/>
      <c r="C797" s="1" t="s">
        <v>1552</v>
      </c>
      <c r="D797" s="4">
        <v>3404</v>
      </c>
      <c r="E797" s="4">
        <v>630.16</v>
      </c>
    </row>
    <row r="798" spans="1:5" ht="15" customHeight="1" x14ac:dyDescent="0.25">
      <c r="A798" s="1">
        <v>827</v>
      </c>
      <c r="B798" s="1" t="s">
        <v>463</v>
      </c>
      <c r="C798" s="1" t="s">
        <v>1557</v>
      </c>
      <c r="D798" s="4">
        <v>4321</v>
      </c>
      <c r="E798" s="4">
        <v>113.9</v>
      </c>
    </row>
    <row r="799" spans="1:5" ht="15" customHeight="1" x14ac:dyDescent="0.25">
      <c r="A799" s="1">
        <v>829</v>
      </c>
      <c r="B799" s="1" t="s">
        <v>294</v>
      </c>
      <c r="C799" s="1" t="s">
        <v>1560</v>
      </c>
      <c r="D799" s="4">
        <v>7390</v>
      </c>
      <c r="E799" s="4">
        <v>76</v>
      </c>
    </row>
    <row r="800" spans="1:5" ht="15" customHeight="1" x14ac:dyDescent="0.25">
      <c r="A800" s="1">
        <v>830</v>
      </c>
      <c r="B800" s="1"/>
      <c r="C800" s="1" t="s">
        <v>1562</v>
      </c>
      <c r="D800" s="4">
        <v>111540</v>
      </c>
      <c r="E800" s="4">
        <v>136</v>
      </c>
    </row>
    <row r="801" spans="1:5" ht="15" customHeight="1" x14ac:dyDescent="0.25">
      <c r="A801" s="1">
        <v>831</v>
      </c>
      <c r="B801" s="1" t="s">
        <v>164</v>
      </c>
      <c r="C801" s="1" t="s">
        <v>1564</v>
      </c>
      <c r="D801" s="4">
        <v>2670</v>
      </c>
      <c r="E801" s="4">
        <v>11</v>
      </c>
    </row>
    <row r="802" spans="1:5" ht="15" customHeight="1" x14ac:dyDescent="0.25">
      <c r="A802" s="1">
        <v>832</v>
      </c>
      <c r="B802" s="1" t="s">
        <v>1567</v>
      </c>
      <c r="C802" s="1" t="s">
        <v>1566</v>
      </c>
      <c r="D802" s="4">
        <v>15240</v>
      </c>
      <c r="E802" s="4">
        <v>430.3</v>
      </c>
    </row>
    <row r="803" spans="1:5" ht="15" customHeight="1" x14ac:dyDescent="0.25">
      <c r="A803" s="1">
        <v>833</v>
      </c>
      <c r="B803" s="1" t="s">
        <v>1570</v>
      </c>
      <c r="C803" s="1" t="s">
        <v>1569</v>
      </c>
      <c r="D803" s="4">
        <v>3268</v>
      </c>
      <c r="E803" s="4">
        <v>45.6</v>
      </c>
    </row>
    <row r="804" spans="1:5" ht="15" customHeight="1" x14ac:dyDescent="0.25">
      <c r="A804" s="1">
        <v>834</v>
      </c>
      <c r="B804" s="1"/>
      <c r="C804" s="1" t="s">
        <v>1571</v>
      </c>
      <c r="D804" s="4">
        <v>3136</v>
      </c>
      <c r="E804" s="4">
        <v>38</v>
      </c>
    </row>
    <row r="805" spans="1:5" ht="15" customHeight="1" x14ac:dyDescent="0.25">
      <c r="A805" s="1">
        <v>835</v>
      </c>
      <c r="B805" s="1" t="s">
        <v>538</v>
      </c>
      <c r="C805" s="1" t="s">
        <v>1572</v>
      </c>
      <c r="D805" s="4">
        <v>4270</v>
      </c>
      <c r="E805" s="4">
        <v>121.5</v>
      </c>
    </row>
    <row r="806" spans="1:5" ht="15" customHeight="1" x14ac:dyDescent="0.25">
      <c r="A806" s="1">
        <v>836</v>
      </c>
      <c r="B806" s="1" t="s">
        <v>568</v>
      </c>
      <c r="C806" s="1" t="s">
        <v>1573</v>
      </c>
      <c r="D806" s="4">
        <v>40999</v>
      </c>
      <c r="E806" s="4">
        <v>205.5</v>
      </c>
    </row>
    <row r="807" spans="1:5" ht="15" customHeight="1" x14ac:dyDescent="0.25">
      <c r="A807" s="1">
        <v>837</v>
      </c>
      <c r="B807" s="1"/>
      <c r="C807" s="1" t="s">
        <v>1574</v>
      </c>
      <c r="D807" s="4">
        <v>4527</v>
      </c>
      <c r="E807" s="4">
        <v>115.6</v>
      </c>
    </row>
    <row r="808" spans="1:5" ht="15" customHeight="1" x14ac:dyDescent="0.25">
      <c r="A808" s="1">
        <v>838</v>
      </c>
      <c r="B808" s="1" t="s">
        <v>1576</v>
      </c>
      <c r="C808" s="1" t="s">
        <v>1575</v>
      </c>
      <c r="D808" s="4">
        <v>3270</v>
      </c>
      <c r="E808" s="4">
        <v>50.7</v>
      </c>
    </row>
    <row r="809" spans="1:5" ht="15" customHeight="1" x14ac:dyDescent="0.25">
      <c r="A809" s="1">
        <v>839</v>
      </c>
      <c r="B809" s="1"/>
      <c r="C809" s="1" t="s">
        <v>1577</v>
      </c>
      <c r="D809" s="4">
        <v>3470</v>
      </c>
      <c r="E809" s="4">
        <v>73.400000000000006</v>
      </c>
    </row>
    <row r="810" spans="1:5" ht="15" customHeight="1" x14ac:dyDescent="0.25">
      <c r="A810" s="1">
        <v>840</v>
      </c>
      <c r="B810" s="1" t="s">
        <v>571</v>
      </c>
      <c r="C810" s="1" t="s">
        <v>1578</v>
      </c>
      <c r="D810" s="4">
        <v>6963</v>
      </c>
      <c r="E810" s="4">
        <v>88.6</v>
      </c>
    </row>
    <row r="811" spans="1:5" ht="15" customHeight="1" x14ac:dyDescent="0.25">
      <c r="A811" s="1">
        <v>841</v>
      </c>
      <c r="B811" s="1"/>
      <c r="C811" s="1" t="s">
        <v>1580</v>
      </c>
      <c r="D811" s="4" t="s">
        <v>1581</v>
      </c>
      <c r="E811" s="4">
        <v>61.6</v>
      </c>
    </row>
    <row r="812" spans="1:5" ht="15" customHeight="1" x14ac:dyDescent="0.25">
      <c r="A812" s="1">
        <v>843</v>
      </c>
      <c r="B812" s="1"/>
      <c r="C812" s="1" t="s">
        <v>979</v>
      </c>
      <c r="D812" s="4">
        <v>100123</v>
      </c>
      <c r="E812" s="4">
        <v>444.8</v>
      </c>
    </row>
    <row r="813" spans="1:5" ht="15" customHeight="1" x14ac:dyDescent="0.25">
      <c r="A813" s="1">
        <v>844</v>
      </c>
      <c r="B813" s="1"/>
      <c r="C813" s="1" t="s">
        <v>1582</v>
      </c>
      <c r="D813" s="4">
        <v>111568</v>
      </c>
      <c r="E813" s="4">
        <v>64.5</v>
      </c>
    </row>
    <row r="814" spans="1:5" ht="15" customHeight="1" x14ac:dyDescent="0.25">
      <c r="A814" s="1">
        <v>845</v>
      </c>
      <c r="B814" s="1"/>
      <c r="C814" s="1" t="s">
        <v>1583</v>
      </c>
      <c r="D814" s="4">
        <v>4475</v>
      </c>
      <c r="E814" s="4">
        <v>119.5</v>
      </c>
    </row>
    <row r="815" spans="1:5" ht="15" customHeight="1" x14ac:dyDescent="0.25">
      <c r="A815" s="1">
        <v>846</v>
      </c>
      <c r="B815" s="1"/>
      <c r="C815" s="1" t="s">
        <v>1584</v>
      </c>
      <c r="D815" s="4">
        <v>3492</v>
      </c>
      <c r="E815" s="4">
        <v>129.1</v>
      </c>
    </row>
    <row r="816" spans="1:5" ht="15" customHeight="1" x14ac:dyDescent="0.25">
      <c r="A816" s="1">
        <v>847</v>
      </c>
      <c r="B816" s="1"/>
      <c r="C816" s="1" t="s">
        <v>1585</v>
      </c>
      <c r="D816" s="4">
        <v>2993</v>
      </c>
      <c r="E816" s="4">
        <v>227.8</v>
      </c>
    </row>
    <row r="817" spans="1:5" ht="15" customHeight="1" x14ac:dyDescent="0.25">
      <c r="A817" s="1">
        <v>848</v>
      </c>
      <c r="B817" s="1"/>
      <c r="C817" s="1" t="s">
        <v>1586</v>
      </c>
      <c r="D817" s="4" t="s">
        <v>1587</v>
      </c>
      <c r="E817" s="4">
        <v>161.35</v>
      </c>
    </row>
    <row r="818" spans="1:5" ht="15" customHeight="1" x14ac:dyDescent="0.25">
      <c r="A818" s="1">
        <v>849</v>
      </c>
      <c r="B818" s="1"/>
      <c r="C818" s="1" t="s">
        <v>1590</v>
      </c>
      <c r="D818" s="4">
        <v>100127</v>
      </c>
      <c r="E818" s="4">
        <v>101.1</v>
      </c>
    </row>
    <row r="819" spans="1:5" ht="15" customHeight="1" x14ac:dyDescent="0.25">
      <c r="A819" s="1">
        <v>850</v>
      </c>
      <c r="B819" s="1"/>
      <c r="C819" s="1" t="s">
        <v>1593</v>
      </c>
      <c r="D819" s="4">
        <v>100009</v>
      </c>
      <c r="E819" s="4">
        <v>121.5</v>
      </c>
    </row>
    <row r="820" spans="1:5" ht="15" customHeight="1" x14ac:dyDescent="0.25">
      <c r="A820" s="1">
        <v>851</v>
      </c>
      <c r="B820" s="1"/>
      <c r="C820" s="1" t="s">
        <v>1595</v>
      </c>
      <c r="D820" s="4">
        <v>111464</v>
      </c>
      <c r="E820" s="4">
        <v>3603.15</v>
      </c>
    </row>
    <row r="821" spans="1:5" ht="15" customHeight="1" x14ac:dyDescent="0.25">
      <c r="A821" s="1">
        <v>852</v>
      </c>
      <c r="B821" s="1" t="s">
        <v>1598</v>
      </c>
      <c r="C821" s="1" t="s">
        <v>1597</v>
      </c>
      <c r="D821" s="4">
        <v>3858</v>
      </c>
      <c r="E821" s="4">
        <v>69.5</v>
      </c>
    </row>
    <row r="822" spans="1:5" ht="15" customHeight="1" x14ac:dyDescent="0.25">
      <c r="A822" s="1">
        <v>853</v>
      </c>
      <c r="B822" s="1"/>
      <c r="C822" s="1" t="s">
        <v>1600</v>
      </c>
      <c r="D822" s="4">
        <v>7083</v>
      </c>
      <c r="E822" s="4">
        <v>36.799999999999997</v>
      </c>
    </row>
    <row r="823" spans="1:5" ht="15" customHeight="1" x14ac:dyDescent="0.25">
      <c r="A823" s="1">
        <v>854</v>
      </c>
      <c r="B823" s="1"/>
      <c r="C823" s="1" t="s">
        <v>1602</v>
      </c>
      <c r="D823" s="4">
        <v>2793</v>
      </c>
      <c r="E823" s="4">
        <v>227.8</v>
      </c>
    </row>
    <row r="824" spans="1:5" ht="15" customHeight="1" x14ac:dyDescent="0.25">
      <c r="A824" s="1">
        <v>855</v>
      </c>
      <c r="B824" s="1"/>
      <c r="C824" s="1" t="s">
        <v>1603</v>
      </c>
      <c r="D824" s="4">
        <v>15190</v>
      </c>
      <c r="E824" s="4">
        <v>860.1</v>
      </c>
    </row>
    <row r="825" spans="1:5" ht="15" customHeight="1" x14ac:dyDescent="0.25">
      <c r="A825" s="1">
        <v>856</v>
      </c>
      <c r="B825" s="1"/>
      <c r="C825" s="1" t="s">
        <v>1604</v>
      </c>
      <c r="D825" s="4">
        <v>439940</v>
      </c>
      <c r="E825" s="4">
        <v>198.5</v>
      </c>
    </row>
    <row r="826" spans="1:5" ht="15" customHeight="1" x14ac:dyDescent="0.25">
      <c r="A826" s="1">
        <v>857</v>
      </c>
      <c r="B826" s="1"/>
      <c r="C826" s="1" t="s">
        <v>1606</v>
      </c>
      <c r="D826" s="4">
        <v>111383</v>
      </c>
      <c r="E826" s="4">
        <v>2083.6</v>
      </c>
    </row>
    <row r="827" spans="1:5" ht="15" customHeight="1" x14ac:dyDescent="0.25">
      <c r="A827" s="1">
        <v>858</v>
      </c>
      <c r="B827" s="1"/>
      <c r="C827" s="1" t="s">
        <v>1607</v>
      </c>
      <c r="D827" s="4" t="s">
        <v>1608</v>
      </c>
      <c r="E827" s="4">
        <v>61.6</v>
      </c>
    </row>
    <row r="828" spans="1:5" ht="15" customHeight="1" x14ac:dyDescent="0.25">
      <c r="A828" s="1">
        <v>859</v>
      </c>
      <c r="B828" s="1" t="s">
        <v>1443</v>
      </c>
      <c r="C828" s="1" t="s">
        <v>1609</v>
      </c>
      <c r="D828" s="4">
        <v>6793</v>
      </c>
      <c r="E828" s="4">
        <v>121.5</v>
      </c>
    </row>
    <row r="829" spans="1:5" ht="15" customHeight="1" x14ac:dyDescent="0.25">
      <c r="A829" s="1">
        <v>860</v>
      </c>
      <c r="B829" s="1" t="s">
        <v>1611</v>
      </c>
      <c r="C829" s="1" t="s">
        <v>1610</v>
      </c>
      <c r="D829" s="4">
        <v>4081</v>
      </c>
      <c r="E829" s="4">
        <v>33.5</v>
      </c>
    </row>
    <row r="830" spans="1:5" ht="15" customHeight="1" x14ac:dyDescent="0.25">
      <c r="A830" s="1">
        <v>861</v>
      </c>
      <c r="B830" s="1"/>
      <c r="C830" s="1" t="s">
        <v>1612</v>
      </c>
      <c r="D830" s="4">
        <v>111135</v>
      </c>
      <c r="E830" s="4">
        <v>202</v>
      </c>
    </row>
    <row r="831" spans="1:5" ht="15" customHeight="1" x14ac:dyDescent="0.25">
      <c r="A831" s="1">
        <v>862</v>
      </c>
      <c r="B831" s="1" t="s">
        <v>1614</v>
      </c>
      <c r="C831" s="1" t="s">
        <v>1613</v>
      </c>
      <c r="D831" s="4">
        <v>15210</v>
      </c>
      <c r="E831" s="4">
        <v>860.1</v>
      </c>
    </row>
    <row r="832" spans="1:5" ht="15" customHeight="1" x14ac:dyDescent="0.25">
      <c r="A832" s="1">
        <v>863</v>
      </c>
      <c r="B832" s="1"/>
      <c r="C832" s="1" t="s">
        <v>1615</v>
      </c>
      <c r="D832" s="4">
        <v>2778</v>
      </c>
      <c r="E832" s="4">
        <v>189.9</v>
      </c>
    </row>
    <row r="833" spans="1:5" ht="15" customHeight="1" x14ac:dyDescent="0.25">
      <c r="A833" s="1">
        <v>864</v>
      </c>
      <c r="B833" s="1" t="s">
        <v>1528</v>
      </c>
      <c r="C833" s="1" t="s">
        <v>1618</v>
      </c>
      <c r="D833" s="4">
        <v>7240</v>
      </c>
      <c r="E833" s="4">
        <v>18.75</v>
      </c>
    </row>
    <row r="834" spans="1:5" ht="15" customHeight="1" x14ac:dyDescent="0.25">
      <c r="A834" s="1">
        <v>865</v>
      </c>
      <c r="B834" s="1"/>
      <c r="C834" s="1" t="s">
        <v>1621</v>
      </c>
      <c r="D834" s="4">
        <v>2025</v>
      </c>
      <c r="E834" s="4">
        <v>76</v>
      </c>
    </row>
    <row r="835" spans="1:5" ht="15" customHeight="1" x14ac:dyDescent="0.25">
      <c r="A835" s="1">
        <v>866</v>
      </c>
      <c r="B835" s="1"/>
      <c r="C835" s="1" t="s">
        <v>1625</v>
      </c>
      <c r="D835" s="4">
        <v>4474</v>
      </c>
      <c r="E835" s="4">
        <v>124.5</v>
      </c>
    </row>
    <row r="836" spans="1:5" ht="15" customHeight="1" x14ac:dyDescent="0.25">
      <c r="A836" s="1">
        <v>867</v>
      </c>
      <c r="B836" s="1"/>
      <c r="C836" s="1" t="s">
        <v>1628</v>
      </c>
      <c r="D836" s="4">
        <v>3725</v>
      </c>
      <c r="E836" s="4">
        <v>73.400000000000006</v>
      </c>
    </row>
    <row r="837" spans="1:5" ht="15" customHeight="1" x14ac:dyDescent="0.25">
      <c r="A837" s="1">
        <v>868</v>
      </c>
      <c r="B837" s="1"/>
      <c r="C837" s="1" t="s">
        <v>1631</v>
      </c>
      <c r="D837" s="4">
        <v>2480</v>
      </c>
      <c r="E837" s="4">
        <v>63.3</v>
      </c>
    </row>
    <row r="838" spans="1:5" ht="15" customHeight="1" x14ac:dyDescent="0.25">
      <c r="A838" s="1">
        <v>869</v>
      </c>
      <c r="B838" s="1"/>
      <c r="C838" s="1" t="s">
        <v>1632</v>
      </c>
      <c r="D838" s="4">
        <v>2130</v>
      </c>
      <c r="E838" s="4">
        <v>121.5</v>
      </c>
    </row>
    <row r="839" spans="1:5" ht="15" customHeight="1" x14ac:dyDescent="0.25">
      <c r="A839" s="1">
        <v>870</v>
      </c>
      <c r="B839" s="1"/>
      <c r="C839" s="1" t="s">
        <v>1633</v>
      </c>
      <c r="D839" s="4">
        <v>404173</v>
      </c>
      <c r="E839" s="4">
        <v>202.5</v>
      </c>
    </row>
    <row r="840" spans="1:5" ht="15" customHeight="1" x14ac:dyDescent="0.25">
      <c r="A840" s="1">
        <v>871</v>
      </c>
      <c r="B840" s="1" t="s">
        <v>1636</v>
      </c>
      <c r="C840" s="1" t="s">
        <v>1635</v>
      </c>
      <c r="D840" s="4">
        <v>2356</v>
      </c>
      <c r="E840" s="4">
        <v>11</v>
      </c>
    </row>
    <row r="841" spans="1:5" ht="15" customHeight="1" x14ac:dyDescent="0.25">
      <c r="A841" s="1">
        <v>872</v>
      </c>
      <c r="B841" s="1" t="s">
        <v>1536</v>
      </c>
      <c r="C841" s="1" t="s">
        <v>1637</v>
      </c>
      <c r="D841" s="4">
        <v>4560</v>
      </c>
      <c r="E841" s="4">
        <v>69.75</v>
      </c>
    </row>
    <row r="842" spans="1:5" ht="15" customHeight="1" x14ac:dyDescent="0.25">
      <c r="A842" s="1">
        <v>873</v>
      </c>
      <c r="B842" s="1"/>
      <c r="C842" s="1" t="s">
        <v>1639</v>
      </c>
      <c r="D842" s="4">
        <v>111457</v>
      </c>
      <c r="E842" s="4">
        <v>63.3</v>
      </c>
    </row>
    <row r="843" spans="1:5" ht="15" customHeight="1" x14ac:dyDescent="0.25">
      <c r="A843" s="1">
        <v>874</v>
      </c>
      <c r="B843" s="1"/>
      <c r="C843" s="1" t="s">
        <v>427</v>
      </c>
      <c r="D843" s="4">
        <v>100153</v>
      </c>
      <c r="E843" s="4">
        <v>107.7</v>
      </c>
    </row>
    <row r="844" spans="1:5" ht="15" customHeight="1" x14ac:dyDescent="0.25">
      <c r="A844" s="1">
        <v>875</v>
      </c>
      <c r="B844" s="1"/>
      <c r="C844" s="1" t="s">
        <v>1640</v>
      </c>
      <c r="D844" s="4">
        <v>111461</v>
      </c>
      <c r="E844" s="4">
        <v>63.3</v>
      </c>
    </row>
    <row r="845" spans="1:5" ht="15" customHeight="1" x14ac:dyDescent="0.25">
      <c r="A845" s="1">
        <v>876</v>
      </c>
      <c r="B845" s="1"/>
      <c r="C845" s="1" t="s">
        <v>1642</v>
      </c>
      <c r="D845" s="4">
        <v>2637</v>
      </c>
      <c r="E845" s="4">
        <v>134.69999999999999</v>
      </c>
    </row>
    <row r="846" spans="1:5" ht="15" customHeight="1" x14ac:dyDescent="0.25">
      <c r="A846" s="1">
        <v>877</v>
      </c>
      <c r="B846" s="1" t="s">
        <v>1644</v>
      </c>
      <c r="C846" s="1" t="s">
        <v>1643</v>
      </c>
      <c r="D846" s="4">
        <v>2416</v>
      </c>
      <c r="E846" s="4">
        <v>76</v>
      </c>
    </row>
    <row r="847" spans="1:5" ht="15" customHeight="1" x14ac:dyDescent="0.25">
      <c r="A847" s="1">
        <v>878</v>
      </c>
      <c r="B847" s="1" t="s">
        <v>900</v>
      </c>
      <c r="C847" s="1" t="s">
        <v>1645</v>
      </c>
      <c r="D847" s="4">
        <v>4100</v>
      </c>
      <c r="E847" s="4">
        <v>33</v>
      </c>
    </row>
    <row r="848" spans="1:5" ht="15" customHeight="1" x14ac:dyDescent="0.25">
      <c r="A848" s="1">
        <v>879</v>
      </c>
      <c r="B848" s="1"/>
      <c r="C848" s="1" t="s">
        <v>1646</v>
      </c>
      <c r="D848" s="4">
        <v>2017</v>
      </c>
      <c r="E848" s="4">
        <v>255.8</v>
      </c>
    </row>
    <row r="849" spans="1:5" ht="15" customHeight="1" x14ac:dyDescent="0.25">
      <c r="A849" s="1">
        <v>880</v>
      </c>
      <c r="B849" s="1"/>
      <c r="C849" s="1" t="s">
        <v>1647</v>
      </c>
      <c r="D849" s="4">
        <v>2660</v>
      </c>
      <c r="E849" s="4">
        <v>77</v>
      </c>
    </row>
    <row r="850" spans="1:5" ht="15" customHeight="1" x14ac:dyDescent="0.25">
      <c r="A850" s="1">
        <v>881</v>
      </c>
      <c r="B850" s="1" t="s">
        <v>1649</v>
      </c>
      <c r="C850" s="1" t="s">
        <v>1648</v>
      </c>
      <c r="D850" s="4">
        <v>15020</v>
      </c>
      <c r="E850" s="4">
        <v>632.79999999999995</v>
      </c>
    </row>
    <row r="851" spans="1:5" ht="15" customHeight="1" x14ac:dyDescent="0.25">
      <c r="A851" s="1">
        <v>882</v>
      </c>
      <c r="B851" s="1" t="s">
        <v>1651</v>
      </c>
      <c r="C851" s="1" t="s">
        <v>1650</v>
      </c>
      <c r="D851" s="4">
        <v>2623</v>
      </c>
      <c r="E851" s="4">
        <v>50.7</v>
      </c>
    </row>
    <row r="852" spans="1:5" ht="15" customHeight="1" x14ac:dyDescent="0.25">
      <c r="A852" s="1">
        <v>883</v>
      </c>
      <c r="B852" s="1"/>
      <c r="C852" s="1" t="s">
        <v>1652</v>
      </c>
      <c r="D852" s="4">
        <v>2600</v>
      </c>
      <c r="E852" s="4">
        <v>227.8</v>
      </c>
    </row>
    <row r="853" spans="1:5" ht="15" customHeight="1" x14ac:dyDescent="0.25">
      <c r="A853" s="1">
        <v>884</v>
      </c>
      <c r="B853" s="1"/>
      <c r="C853" s="1" t="s">
        <v>1654</v>
      </c>
      <c r="D853" s="4">
        <v>111548</v>
      </c>
      <c r="E853" s="4">
        <v>63.6</v>
      </c>
    </row>
    <row r="854" spans="1:5" ht="15" customHeight="1" x14ac:dyDescent="0.25">
      <c r="A854" s="1">
        <v>885</v>
      </c>
      <c r="B854" s="1"/>
      <c r="C854" s="1" t="s">
        <v>1655</v>
      </c>
      <c r="D854" s="4">
        <v>2462</v>
      </c>
      <c r="E854" s="4">
        <v>94</v>
      </c>
    </row>
    <row r="855" spans="1:5" ht="15" customHeight="1" x14ac:dyDescent="0.25">
      <c r="A855" s="1">
        <v>886</v>
      </c>
      <c r="B855" s="1"/>
      <c r="C855" s="1" t="s">
        <v>1659</v>
      </c>
      <c r="D855" s="4">
        <v>6447</v>
      </c>
      <c r="E855" s="4">
        <v>64.7</v>
      </c>
    </row>
    <row r="856" spans="1:5" ht="15" customHeight="1" x14ac:dyDescent="0.25">
      <c r="A856" s="1">
        <v>887</v>
      </c>
      <c r="B856" s="1"/>
      <c r="C856" s="1" t="s">
        <v>1660</v>
      </c>
      <c r="D856" s="4">
        <v>2101</v>
      </c>
      <c r="E856" s="4">
        <v>157.47999999999999</v>
      </c>
    </row>
    <row r="857" spans="1:5" ht="15" customHeight="1" x14ac:dyDescent="0.25">
      <c r="A857" s="1">
        <v>888</v>
      </c>
      <c r="B857" s="1"/>
      <c r="C857" s="1" t="s">
        <v>1663</v>
      </c>
      <c r="D857" s="4">
        <v>3430</v>
      </c>
      <c r="E857" s="4">
        <v>73.400000000000006</v>
      </c>
    </row>
    <row r="858" spans="1:5" ht="15" customHeight="1" x14ac:dyDescent="0.25">
      <c r="A858" s="1">
        <v>889</v>
      </c>
      <c r="B858" s="1" t="s">
        <v>272</v>
      </c>
      <c r="C858" s="1" t="s">
        <v>1665</v>
      </c>
      <c r="D858" s="4">
        <v>6642</v>
      </c>
      <c r="E858" s="4">
        <v>63.3</v>
      </c>
    </row>
    <row r="859" spans="1:5" ht="15" customHeight="1" x14ac:dyDescent="0.25">
      <c r="A859" s="1">
        <v>890</v>
      </c>
      <c r="B859" s="1"/>
      <c r="C859" s="1" t="s">
        <v>1667</v>
      </c>
      <c r="D859" s="4">
        <v>7332</v>
      </c>
      <c r="E859" s="4">
        <v>227.8</v>
      </c>
    </row>
    <row r="860" spans="1:5" ht="15" customHeight="1" x14ac:dyDescent="0.25">
      <c r="A860" s="1">
        <v>891</v>
      </c>
      <c r="B860" s="1"/>
      <c r="C860" s="1" t="s">
        <v>1668</v>
      </c>
      <c r="D860" s="4">
        <v>2818</v>
      </c>
      <c r="E860" s="4">
        <v>103.8</v>
      </c>
    </row>
    <row r="861" spans="1:5" ht="15" customHeight="1" x14ac:dyDescent="0.25">
      <c r="A861" s="1">
        <v>892</v>
      </c>
      <c r="B861" s="1"/>
      <c r="C861" s="1" t="s">
        <v>1670</v>
      </c>
      <c r="D861" s="4">
        <v>2490</v>
      </c>
      <c r="E861" s="4">
        <v>577.6</v>
      </c>
    </row>
    <row r="862" spans="1:5" ht="15" customHeight="1" x14ac:dyDescent="0.25">
      <c r="A862" s="1">
        <v>893</v>
      </c>
      <c r="B862" s="1"/>
      <c r="C862" s="1" t="s">
        <v>1673</v>
      </c>
      <c r="D862" s="4">
        <v>7435</v>
      </c>
      <c r="E862" s="4">
        <v>103.8</v>
      </c>
    </row>
    <row r="863" spans="1:5" ht="15" customHeight="1" x14ac:dyDescent="0.25">
      <c r="A863" s="1">
        <v>894</v>
      </c>
      <c r="B863" s="1"/>
      <c r="C863" s="1" t="s">
        <v>1675</v>
      </c>
      <c r="D863" s="4">
        <v>7056</v>
      </c>
      <c r="E863" s="4">
        <v>103.8</v>
      </c>
    </row>
    <row r="864" spans="1:5" ht="15" customHeight="1" x14ac:dyDescent="0.25">
      <c r="A864" s="1">
        <v>895</v>
      </c>
      <c r="B864" s="1" t="s">
        <v>1261</v>
      </c>
      <c r="C864" s="1" t="s">
        <v>1676</v>
      </c>
      <c r="D864" s="4">
        <v>100061</v>
      </c>
      <c r="E864" s="4">
        <v>63.3</v>
      </c>
    </row>
    <row r="865" spans="1:5" ht="15" customHeight="1" x14ac:dyDescent="0.25">
      <c r="A865" s="1">
        <v>896</v>
      </c>
      <c r="B865" s="1"/>
      <c r="C865" s="1" t="s">
        <v>1679</v>
      </c>
      <c r="D865" s="4">
        <v>111458</v>
      </c>
      <c r="E865" s="4">
        <v>63.3</v>
      </c>
    </row>
    <row r="866" spans="1:5" ht="15" customHeight="1" x14ac:dyDescent="0.25">
      <c r="A866" s="1">
        <v>897</v>
      </c>
      <c r="B866" s="1" t="s">
        <v>1681</v>
      </c>
      <c r="C866" s="1" t="s">
        <v>1680</v>
      </c>
      <c r="D866" s="4">
        <v>3417</v>
      </c>
      <c r="E866" s="4">
        <v>107</v>
      </c>
    </row>
    <row r="867" spans="1:5" ht="15" customHeight="1" x14ac:dyDescent="0.25">
      <c r="A867" s="1">
        <v>898</v>
      </c>
      <c r="B867" s="1"/>
      <c r="C867" s="1" t="s">
        <v>1683</v>
      </c>
      <c r="D867" s="4">
        <v>7513</v>
      </c>
      <c r="E867" s="4">
        <v>63.3</v>
      </c>
    </row>
    <row r="868" spans="1:5" ht="15" customHeight="1" x14ac:dyDescent="0.25">
      <c r="A868" s="1">
        <v>899</v>
      </c>
      <c r="B868" s="1" t="s">
        <v>177</v>
      </c>
      <c r="C868" s="1" t="s">
        <v>1684</v>
      </c>
      <c r="D868" s="4">
        <v>2684</v>
      </c>
      <c r="E868" s="4">
        <v>182.3</v>
      </c>
    </row>
    <row r="869" spans="1:5" ht="15" customHeight="1" x14ac:dyDescent="0.25">
      <c r="A869" s="1">
        <v>900</v>
      </c>
      <c r="B869" s="1"/>
      <c r="C869" s="1" t="s">
        <v>1685</v>
      </c>
      <c r="D869" s="4">
        <v>4202</v>
      </c>
      <c r="E869" s="4">
        <v>189.9</v>
      </c>
    </row>
    <row r="870" spans="1:5" ht="15" customHeight="1" x14ac:dyDescent="0.25">
      <c r="A870" s="1">
        <v>901</v>
      </c>
      <c r="B870" s="1" t="s">
        <v>1688</v>
      </c>
      <c r="C870" s="1" t="s">
        <v>1687</v>
      </c>
      <c r="D870" s="4">
        <v>3107</v>
      </c>
      <c r="E870" s="4">
        <v>73</v>
      </c>
    </row>
    <row r="871" spans="1:5" ht="15" customHeight="1" x14ac:dyDescent="0.25">
      <c r="A871" s="1">
        <v>902</v>
      </c>
      <c r="B871" s="1"/>
      <c r="C871" s="1" t="s">
        <v>1689</v>
      </c>
      <c r="D871" s="4">
        <v>2085</v>
      </c>
      <c r="E871" s="4">
        <v>227.8</v>
      </c>
    </row>
    <row r="872" spans="1:5" ht="15" customHeight="1" x14ac:dyDescent="0.25">
      <c r="A872" s="1">
        <v>903</v>
      </c>
      <c r="B872" s="1"/>
      <c r="C872" s="1" t="s">
        <v>1690</v>
      </c>
      <c r="D872" s="4">
        <v>2480</v>
      </c>
      <c r="E872" s="4">
        <v>63.3</v>
      </c>
    </row>
    <row r="873" spans="1:5" ht="15" customHeight="1" x14ac:dyDescent="0.25">
      <c r="A873" s="1">
        <v>905</v>
      </c>
      <c r="B873" s="1" t="s">
        <v>1693</v>
      </c>
      <c r="C873" s="1" t="s">
        <v>1692</v>
      </c>
      <c r="D873" s="4">
        <v>6614</v>
      </c>
      <c r="E873" s="4">
        <v>110.8</v>
      </c>
    </row>
    <row r="874" spans="1:5" ht="15" customHeight="1" x14ac:dyDescent="0.25">
      <c r="A874" s="1">
        <v>906</v>
      </c>
      <c r="B874" s="1"/>
      <c r="C874" s="1" t="s">
        <v>1694</v>
      </c>
      <c r="D874" s="4">
        <v>2863</v>
      </c>
      <c r="E874" s="4">
        <v>96</v>
      </c>
    </row>
    <row r="875" spans="1:5" ht="15" customHeight="1" x14ac:dyDescent="0.25">
      <c r="A875" s="1">
        <v>907</v>
      </c>
      <c r="B875" s="1" t="s">
        <v>1696</v>
      </c>
      <c r="C875" s="1" t="s">
        <v>1695</v>
      </c>
      <c r="D875" s="4">
        <v>4171</v>
      </c>
      <c r="E875" s="4">
        <v>79.5</v>
      </c>
    </row>
    <row r="876" spans="1:5" ht="15" customHeight="1" x14ac:dyDescent="0.25">
      <c r="A876" s="1">
        <v>908</v>
      </c>
      <c r="B876" s="1"/>
      <c r="C876" s="1" t="s">
        <v>1697</v>
      </c>
      <c r="D876" s="4">
        <v>4501</v>
      </c>
      <c r="E876" s="4">
        <v>189.9</v>
      </c>
    </row>
    <row r="877" spans="1:5" ht="15" customHeight="1" x14ac:dyDescent="0.25">
      <c r="A877" s="1">
        <v>909</v>
      </c>
      <c r="B877" s="1"/>
      <c r="C877" s="1" t="s">
        <v>1698</v>
      </c>
      <c r="D877" s="4">
        <v>111333</v>
      </c>
      <c r="E877" s="4">
        <v>64.75</v>
      </c>
    </row>
    <row r="878" spans="1:5" ht="15" customHeight="1" x14ac:dyDescent="0.25">
      <c r="A878" s="1">
        <v>910</v>
      </c>
      <c r="B878" s="1"/>
      <c r="C878" s="1" t="s">
        <v>1699</v>
      </c>
      <c r="D878" s="4">
        <v>3281</v>
      </c>
      <c r="E878" s="4">
        <v>50.7</v>
      </c>
    </row>
    <row r="879" spans="1:5" ht="15" customHeight="1" x14ac:dyDescent="0.25">
      <c r="A879" s="1">
        <v>911</v>
      </c>
      <c r="B879" s="1" t="s">
        <v>1702</v>
      </c>
      <c r="C879" s="1" t="s">
        <v>1701</v>
      </c>
      <c r="D879" s="4">
        <v>4300</v>
      </c>
      <c r="E879" s="4">
        <v>99.75</v>
      </c>
    </row>
    <row r="880" spans="1:5" ht="15" customHeight="1" x14ac:dyDescent="0.25">
      <c r="A880" s="1">
        <v>912</v>
      </c>
      <c r="B880" s="1"/>
      <c r="C880" s="1" t="s">
        <v>1703</v>
      </c>
      <c r="D880" s="4">
        <v>3506</v>
      </c>
      <c r="E880" s="4">
        <v>119.1</v>
      </c>
    </row>
    <row r="881" spans="1:5" ht="15" customHeight="1" x14ac:dyDescent="0.25">
      <c r="A881" s="1">
        <v>913</v>
      </c>
      <c r="B881" s="1"/>
      <c r="C881" s="1" t="s">
        <v>1705</v>
      </c>
      <c r="D881" s="4">
        <v>2615</v>
      </c>
      <c r="E881" s="4">
        <v>91.2</v>
      </c>
    </row>
    <row r="882" spans="1:5" ht="15" customHeight="1" x14ac:dyDescent="0.25">
      <c r="A882" s="1">
        <v>914</v>
      </c>
      <c r="B882" s="1"/>
      <c r="C882" s="1" t="s">
        <v>1706</v>
      </c>
      <c r="D882" s="4">
        <v>2274</v>
      </c>
      <c r="E882" s="4">
        <v>76</v>
      </c>
    </row>
    <row r="883" spans="1:5" ht="15" customHeight="1" x14ac:dyDescent="0.25">
      <c r="A883" s="1">
        <v>915</v>
      </c>
      <c r="B883" s="1" t="s">
        <v>161</v>
      </c>
      <c r="C883" s="1" t="s">
        <v>1707</v>
      </c>
      <c r="D883" s="4">
        <v>2097</v>
      </c>
      <c r="E883" s="4">
        <v>39.5</v>
      </c>
    </row>
    <row r="884" spans="1:5" ht="15" customHeight="1" x14ac:dyDescent="0.25">
      <c r="A884" s="1">
        <v>916</v>
      </c>
      <c r="B884" s="1" t="s">
        <v>1711</v>
      </c>
      <c r="C884" s="1" t="s">
        <v>1710</v>
      </c>
      <c r="D884" s="4">
        <v>100077</v>
      </c>
      <c r="E884" s="4">
        <v>185.6</v>
      </c>
    </row>
    <row r="885" spans="1:5" ht="15" customHeight="1" x14ac:dyDescent="0.25">
      <c r="A885" s="1">
        <v>917</v>
      </c>
      <c r="B885" s="1" t="s">
        <v>1713</v>
      </c>
      <c r="C885" s="1" t="s">
        <v>1712</v>
      </c>
      <c r="D885" s="4">
        <v>7185</v>
      </c>
      <c r="E885" s="4">
        <v>63.3</v>
      </c>
    </row>
    <row r="886" spans="1:5" ht="15" customHeight="1" x14ac:dyDescent="0.25">
      <c r="A886" s="1">
        <v>918</v>
      </c>
      <c r="B886" s="1" t="s">
        <v>1715</v>
      </c>
      <c r="C886" s="1" t="s">
        <v>1714</v>
      </c>
      <c r="D886" s="4">
        <v>4330</v>
      </c>
      <c r="E886" s="4">
        <v>119.5</v>
      </c>
    </row>
    <row r="887" spans="1:5" ht="15" customHeight="1" x14ac:dyDescent="0.25">
      <c r="A887" s="1">
        <v>919</v>
      </c>
      <c r="B887" s="1" t="s">
        <v>1443</v>
      </c>
      <c r="C887" s="1" t="s">
        <v>1717</v>
      </c>
      <c r="D887" s="4">
        <v>6792</v>
      </c>
      <c r="E887" s="4">
        <v>58.3</v>
      </c>
    </row>
    <row r="888" spans="1:5" ht="15" customHeight="1" x14ac:dyDescent="0.25">
      <c r="A888" s="1">
        <v>921</v>
      </c>
      <c r="B888" s="1"/>
      <c r="C888" s="1" t="s">
        <v>1718</v>
      </c>
      <c r="D888" s="4">
        <v>2375</v>
      </c>
      <c r="E888" s="4">
        <v>103.8</v>
      </c>
    </row>
    <row r="889" spans="1:5" ht="15" customHeight="1" x14ac:dyDescent="0.25">
      <c r="A889" s="1">
        <v>922</v>
      </c>
      <c r="B889" s="1" t="s">
        <v>1720</v>
      </c>
      <c r="C889" s="1" t="s">
        <v>1719</v>
      </c>
      <c r="D889" s="4">
        <v>100047</v>
      </c>
      <c r="E889" s="4">
        <v>88.6</v>
      </c>
    </row>
    <row r="890" spans="1:5" ht="15" customHeight="1" x14ac:dyDescent="0.25">
      <c r="A890" s="1">
        <v>923</v>
      </c>
      <c r="B890" s="1" t="s">
        <v>704</v>
      </c>
      <c r="C890" s="1" t="s">
        <v>1721</v>
      </c>
      <c r="D890" s="4">
        <v>4220</v>
      </c>
      <c r="E890" s="4">
        <v>79.75</v>
      </c>
    </row>
    <row r="891" spans="1:5" ht="15" customHeight="1" x14ac:dyDescent="0.25">
      <c r="A891" s="1">
        <v>924</v>
      </c>
      <c r="B891" s="1" t="s">
        <v>463</v>
      </c>
      <c r="C891" s="1" t="s">
        <v>1726</v>
      </c>
      <c r="D891" s="4">
        <v>4302</v>
      </c>
      <c r="E891" s="4">
        <v>113.9</v>
      </c>
    </row>
    <row r="892" spans="1:5" ht="15" customHeight="1" x14ac:dyDescent="0.25">
      <c r="A892" s="1">
        <v>925</v>
      </c>
      <c r="B892" s="1"/>
      <c r="C892" s="1" t="s">
        <v>1728</v>
      </c>
      <c r="D892" s="4">
        <v>3318</v>
      </c>
      <c r="E892" s="4">
        <v>129.1</v>
      </c>
    </row>
    <row r="893" spans="1:5" ht="15" customHeight="1" x14ac:dyDescent="0.25">
      <c r="A893" s="1">
        <v>926</v>
      </c>
      <c r="B893" s="1"/>
      <c r="C893" s="1" t="s">
        <v>1729</v>
      </c>
      <c r="D893" s="4">
        <v>2577</v>
      </c>
      <c r="E893" s="4">
        <v>121.5</v>
      </c>
    </row>
    <row r="894" spans="1:5" ht="15" customHeight="1" x14ac:dyDescent="0.25">
      <c r="A894" s="1">
        <v>927</v>
      </c>
      <c r="B894" s="1"/>
      <c r="C894" s="1" t="s">
        <v>1730</v>
      </c>
      <c r="D894" s="4">
        <v>100085</v>
      </c>
      <c r="E894" s="4">
        <v>285.7</v>
      </c>
    </row>
    <row r="895" spans="1:5" ht="15" customHeight="1" x14ac:dyDescent="0.25">
      <c r="A895" s="1">
        <v>928</v>
      </c>
      <c r="B895" s="1" t="s">
        <v>1732</v>
      </c>
      <c r="C895" s="1" t="s">
        <v>1731</v>
      </c>
      <c r="D895" s="4">
        <v>2620</v>
      </c>
      <c r="E895" s="4">
        <v>17.8</v>
      </c>
    </row>
    <row r="896" spans="1:5" ht="15" customHeight="1" x14ac:dyDescent="0.25">
      <c r="A896" s="1">
        <v>929</v>
      </c>
      <c r="B896" s="1" t="s">
        <v>1734</v>
      </c>
      <c r="C896" s="1" t="s">
        <v>1733</v>
      </c>
      <c r="D896" s="4">
        <v>6510</v>
      </c>
      <c r="E896" s="4">
        <v>275.89999999999998</v>
      </c>
    </row>
    <row r="897" spans="1:5" ht="15" customHeight="1" x14ac:dyDescent="0.25">
      <c r="A897" s="1">
        <v>930</v>
      </c>
      <c r="B897" s="1" t="s">
        <v>294</v>
      </c>
      <c r="C897" s="1" t="s">
        <v>1735</v>
      </c>
      <c r="D897" s="4">
        <v>4430</v>
      </c>
      <c r="E897" s="4">
        <v>66.25</v>
      </c>
    </row>
    <row r="898" spans="1:5" ht="15" customHeight="1" x14ac:dyDescent="0.25">
      <c r="A898" s="1">
        <v>931</v>
      </c>
      <c r="B898" s="1"/>
      <c r="C898" s="1" t="s">
        <v>1736</v>
      </c>
      <c r="D898" s="4">
        <v>2967</v>
      </c>
      <c r="E898" s="4">
        <v>227.8</v>
      </c>
    </row>
    <row r="899" spans="1:5" ht="15" customHeight="1" x14ac:dyDescent="0.25">
      <c r="A899" s="1">
        <v>932</v>
      </c>
      <c r="B899" s="1" t="s">
        <v>206</v>
      </c>
      <c r="C899" s="1" t="s">
        <v>1737</v>
      </c>
      <c r="D899" s="4">
        <v>6304</v>
      </c>
      <c r="E899" s="4">
        <v>65.8</v>
      </c>
    </row>
    <row r="900" spans="1:5" ht="15" customHeight="1" x14ac:dyDescent="0.25">
      <c r="A900" s="1">
        <v>933</v>
      </c>
      <c r="B900" s="1" t="s">
        <v>1739</v>
      </c>
      <c r="C900" s="1" t="s">
        <v>1738</v>
      </c>
      <c r="D900" s="4">
        <v>15360</v>
      </c>
      <c r="E900" s="4">
        <v>483.1</v>
      </c>
    </row>
    <row r="901" spans="1:5" ht="15" customHeight="1" x14ac:dyDescent="0.25">
      <c r="A901" s="1">
        <v>934</v>
      </c>
      <c r="B901" s="1"/>
      <c r="C901" s="1" t="s">
        <v>1740</v>
      </c>
      <c r="D901" s="4">
        <v>100124</v>
      </c>
      <c r="E901" s="4">
        <v>53.8</v>
      </c>
    </row>
    <row r="902" spans="1:5" ht="15" customHeight="1" x14ac:dyDescent="0.25">
      <c r="A902" s="1">
        <v>935</v>
      </c>
      <c r="B902" s="1"/>
      <c r="C902" s="1" t="s">
        <v>1743</v>
      </c>
      <c r="D902" s="4">
        <v>111472</v>
      </c>
      <c r="E902" s="4">
        <v>215.42</v>
      </c>
    </row>
    <row r="903" spans="1:5" ht="15" customHeight="1" x14ac:dyDescent="0.25">
      <c r="A903" s="1">
        <v>936</v>
      </c>
      <c r="B903" s="1"/>
      <c r="C903" s="1" t="s">
        <v>1746</v>
      </c>
      <c r="D903" s="4">
        <v>7145</v>
      </c>
      <c r="E903" s="4">
        <v>91.2</v>
      </c>
    </row>
    <row r="904" spans="1:5" ht="15" customHeight="1" x14ac:dyDescent="0.25">
      <c r="A904" s="1">
        <v>937</v>
      </c>
      <c r="B904" s="1"/>
      <c r="C904" s="1" t="s">
        <v>1747</v>
      </c>
      <c r="D904" s="4">
        <v>111566</v>
      </c>
      <c r="E904" s="4">
        <v>134</v>
      </c>
    </row>
    <row r="905" spans="1:5" ht="15" customHeight="1" x14ac:dyDescent="0.25">
      <c r="A905" s="1">
        <v>938</v>
      </c>
      <c r="B905" s="1" t="s">
        <v>583</v>
      </c>
      <c r="C905" s="1" t="s">
        <v>1749</v>
      </c>
      <c r="D905" s="4">
        <v>7384</v>
      </c>
      <c r="E905" s="4">
        <v>144.30000000000001</v>
      </c>
    </row>
    <row r="906" spans="1:5" ht="15" customHeight="1" x14ac:dyDescent="0.25">
      <c r="A906" s="1">
        <v>939</v>
      </c>
      <c r="B906" s="1" t="s">
        <v>1751</v>
      </c>
      <c r="C906" s="1" t="s">
        <v>1750</v>
      </c>
      <c r="D906" s="4">
        <v>2390</v>
      </c>
      <c r="E906" s="4">
        <v>11</v>
      </c>
    </row>
    <row r="907" spans="1:5" ht="15" customHeight="1" x14ac:dyDescent="0.25">
      <c r="A907" s="1">
        <v>940</v>
      </c>
      <c r="B907" s="1"/>
      <c r="C907" s="1" t="s">
        <v>1752</v>
      </c>
      <c r="D907" s="4">
        <v>2838</v>
      </c>
      <c r="E907" s="4">
        <v>95</v>
      </c>
    </row>
    <row r="908" spans="1:5" ht="15" customHeight="1" x14ac:dyDescent="0.25">
      <c r="A908" s="1">
        <v>941</v>
      </c>
      <c r="B908" s="1"/>
      <c r="C908" s="1" t="s">
        <v>1754</v>
      </c>
      <c r="D908" s="4">
        <v>2325</v>
      </c>
      <c r="E908" s="4">
        <v>91.2</v>
      </c>
    </row>
    <row r="909" spans="1:5" ht="15" customHeight="1" x14ac:dyDescent="0.25">
      <c r="A909" s="1">
        <v>942</v>
      </c>
      <c r="B909" s="1"/>
      <c r="C909" s="1" t="s">
        <v>1755</v>
      </c>
      <c r="D909" s="4">
        <v>7013</v>
      </c>
      <c r="E909" s="4">
        <v>91.2</v>
      </c>
    </row>
    <row r="910" spans="1:5" ht="15" customHeight="1" x14ac:dyDescent="0.25">
      <c r="A910" s="1">
        <v>944</v>
      </c>
      <c r="B910" s="1" t="s">
        <v>1759</v>
      </c>
      <c r="C910" s="1" t="s">
        <v>1758</v>
      </c>
      <c r="D910" s="4">
        <v>2625</v>
      </c>
      <c r="E910" s="4">
        <v>50.7</v>
      </c>
    </row>
    <row r="911" spans="1:5" ht="15" customHeight="1" x14ac:dyDescent="0.25">
      <c r="A911" s="1">
        <v>945</v>
      </c>
      <c r="B911" s="1" t="s">
        <v>583</v>
      </c>
      <c r="C911" s="1" t="s">
        <v>1760</v>
      </c>
      <c r="D911" s="4">
        <v>7385</v>
      </c>
      <c r="E911" s="4">
        <v>144.30000000000001</v>
      </c>
    </row>
    <row r="912" spans="1:5" ht="15" customHeight="1" x14ac:dyDescent="0.25">
      <c r="A912" s="1">
        <v>946</v>
      </c>
      <c r="B912" s="1" t="s">
        <v>992</v>
      </c>
      <c r="C912" s="1" t="s">
        <v>1761</v>
      </c>
      <c r="D912" s="4">
        <v>6987</v>
      </c>
      <c r="E912" s="4">
        <v>215.6</v>
      </c>
    </row>
    <row r="913" spans="1:5" ht="15" customHeight="1" x14ac:dyDescent="0.25">
      <c r="A913" s="1">
        <v>947</v>
      </c>
      <c r="B913" s="1"/>
      <c r="C913" s="1" t="s">
        <v>1762</v>
      </c>
      <c r="D913" s="4">
        <v>2944</v>
      </c>
      <c r="E913" s="4">
        <v>30.4</v>
      </c>
    </row>
    <row r="914" spans="1:5" ht="15" customHeight="1" x14ac:dyDescent="0.25">
      <c r="A914" s="1">
        <v>948</v>
      </c>
      <c r="B914" s="1" t="s">
        <v>1764</v>
      </c>
      <c r="C914" s="1" t="s">
        <v>1763</v>
      </c>
      <c r="D914" s="4">
        <v>4130</v>
      </c>
      <c r="E914" s="4">
        <v>66</v>
      </c>
    </row>
    <row r="915" spans="1:5" ht="15" customHeight="1" x14ac:dyDescent="0.25">
      <c r="A915" s="1">
        <v>949</v>
      </c>
      <c r="B915" s="1"/>
      <c r="C915" s="1" t="s">
        <v>1765</v>
      </c>
      <c r="D915" s="4">
        <v>2345</v>
      </c>
      <c r="E915" s="4">
        <v>7.6</v>
      </c>
    </row>
    <row r="916" spans="1:5" ht="15" customHeight="1" x14ac:dyDescent="0.25">
      <c r="A916" s="1">
        <v>950</v>
      </c>
      <c r="B916" s="1" t="s">
        <v>1767</v>
      </c>
      <c r="C916" s="1" t="s">
        <v>1766</v>
      </c>
      <c r="D916" s="4">
        <v>2092</v>
      </c>
      <c r="E916" s="4">
        <v>12.7</v>
      </c>
    </row>
    <row r="917" spans="1:5" ht="15" customHeight="1" x14ac:dyDescent="0.25">
      <c r="A917" s="1">
        <v>951</v>
      </c>
      <c r="B917" s="1"/>
      <c r="C917" s="1" t="s">
        <v>1768</v>
      </c>
      <c r="D917" s="4">
        <v>2617</v>
      </c>
      <c r="E917" s="4">
        <v>91.2</v>
      </c>
    </row>
    <row r="918" spans="1:5" ht="15" customHeight="1" x14ac:dyDescent="0.25">
      <c r="A918" s="1">
        <v>952</v>
      </c>
      <c r="B918" s="1"/>
      <c r="C918" s="1" t="s">
        <v>1769</v>
      </c>
      <c r="D918" s="4">
        <v>111364</v>
      </c>
      <c r="E918" s="4">
        <v>210.1</v>
      </c>
    </row>
    <row r="919" spans="1:5" ht="15" customHeight="1" x14ac:dyDescent="0.25">
      <c r="A919" s="1">
        <v>953</v>
      </c>
      <c r="B919" s="1"/>
      <c r="C919" s="1" t="s">
        <v>1770</v>
      </c>
      <c r="D919" s="4">
        <v>111170</v>
      </c>
      <c r="E919" s="4">
        <v>202</v>
      </c>
    </row>
    <row r="920" spans="1:5" ht="15" customHeight="1" x14ac:dyDescent="0.25">
      <c r="A920" s="1">
        <v>954</v>
      </c>
      <c r="B920" s="1"/>
      <c r="C920" s="1" t="s">
        <v>1771</v>
      </c>
      <c r="D920" s="4">
        <v>4990</v>
      </c>
      <c r="E920" s="4">
        <v>38</v>
      </c>
    </row>
    <row r="921" spans="1:5" ht="15" customHeight="1" x14ac:dyDescent="0.25">
      <c r="A921" s="1">
        <v>955</v>
      </c>
      <c r="B921" s="1"/>
      <c r="C921" s="1" t="s">
        <v>1773</v>
      </c>
      <c r="D921" s="4" t="s">
        <v>1774</v>
      </c>
      <c r="E921" s="4">
        <v>61.6</v>
      </c>
    </row>
    <row r="922" spans="1:5" ht="15" customHeight="1" x14ac:dyDescent="0.25">
      <c r="A922" s="1">
        <v>956</v>
      </c>
      <c r="B922" s="1"/>
      <c r="C922" s="1" t="s">
        <v>1775</v>
      </c>
      <c r="D922" s="4">
        <v>100155</v>
      </c>
      <c r="E922" s="4">
        <v>27</v>
      </c>
    </row>
    <row r="923" spans="1:5" ht="15" customHeight="1" x14ac:dyDescent="0.25">
      <c r="A923" s="1">
        <v>957</v>
      </c>
      <c r="B923" s="1" t="s">
        <v>1777</v>
      </c>
      <c r="C923" s="1" t="s">
        <v>1776</v>
      </c>
      <c r="D923" s="4">
        <v>4090</v>
      </c>
      <c r="E923" s="4">
        <v>63.7</v>
      </c>
    </row>
    <row r="924" spans="1:5" ht="15" customHeight="1" x14ac:dyDescent="0.25">
      <c r="A924" s="1">
        <v>958</v>
      </c>
      <c r="B924" s="1"/>
      <c r="C924" s="1" t="s">
        <v>1778</v>
      </c>
      <c r="D924" s="4">
        <v>3406</v>
      </c>
      <c r="E924" s="4">
        <v>525.20000000000005</v>
      </c>
    </row>
    <row r="925" spans="1:5" ht="15" customHeight="1" x14ac:dyDescent="0.25">
      <c r="A925" s="1">
        <v>959</v>
      </c>
      <c r="B925" s="1"/>
      <c r="C925" s="1" t="s">
        <v>1779</v>
      </c>
      <c r="D925" s="4">
        <v>111550</v>
      </c>
      <c r="E925" s="4">
        <v>259</v>
      </c>
    </row>
    <row r="926" spans="1:5" ht="15" customHeight="1" x14ac:dyDescent="0.25">
      <c r="A926" s="1">
        <v>960</v>
      </c>
      <c r="B926" s="1" t="s">
        <v>1781</v>
      </c>
      <c r="C926" s="1" t="s">
        <v>1780</v>
      </c>
      <c r="D926" s="4">
        <v>7400</v>
      </c>
      <c r="E926" s="4">
        <v>121.5</v>
      </c>
    </row>
    <row r="927" spans="1:5" ht="15" customHeight="1" x14ac:dyDescent="0.25">
      <c r="A927" s="1">
        <v>961</v>
      </c>
      <c r="B927" s="1"/>
      <c r="C927" s="1" t="s">
        <v>1782</v>
      </c>
      <c r="D927" s="4">
        <v>7065</v>
      </c>
      <c r="E927" s="4">
        <v>66.5</v>
      </c>
    </row>
    <row r="928" spans="1:5" ht="15" customHeight="1" x14ac:dyDescent="0.25">
      <c r="A928" s="1">
        <v>962</v>
      </c>
      <c r="B928" s="1"/>
      <c r="C928" s="1" t="s">
        <v>1783</v>
      </c>
      <c r="D928" s="4">
        <v>7005</v>
      </c>
      <c r="E928" s="4">
        <v>121.5</v>
      </c>
    </row>
    <row r="929" spans="1:5" ht="15" customHeight="1" x14ac:dyDescent="0.25">
      <c r="A929" s="1">
        <v>963</v>
      </c>
      <c r="B929" s="1" t="s">
        <v>1785</v>
      </c>
      <c r="C929" s="1" t="s">
        <v>1784</v>
      </c>
      <c r="D929" s="4">
        <v>3175</v>
      </c>
      <c r="E929" s="4">
        <v>113.9</v>
      </c>
    </row>
    <row r="930" spans="1:5" ht="15" customHeight="1" x14ac:dyDescent="0.25">
      <c r="A930" s="1">
        <v>964</v>
      </c>
      <c r="B930" s="1" t="s">
        <v>1788</v>
      </c>
      <c r="C930" s="1" t="s">
        <v>1787</v>
      </c>
      <c r="D930" s="4">
        <v>6859</v>
      </c>
      <c r="E930" s="4">
        <v>268.39999999999998</v>
      </c>
    </row>
    <row r="931" spans="1:5" ht="15" customHeight="1" x14ac:dyDescent="0.25">
      <c r="A931" s="1">
        <v>965</v>
      </c>
      <c r="B931" s="1"/>
      <c r="C931" s="1" t="s">
        <v>1789</v>
      </c>
      <c r="D931" s="4">
        <v>405008</v>
      </c>
      <c r="E931" s="4">
        <v>226.5</v>
      </c>
    </row>
    <row r="932" spans="1:5" ht="15" customHeight="1" x14ac:dyDescent="0.25">
      <c r="A932" s="1">
        <v>966</v>
      </c>
      <c r="B932" s="1"/>
      <c r="C932" s="1" t="s">
        <v>1790</v>
      </c>
      <c r="D932" s="4">
        <v>7425</v>
      </c>
      <c r="E932" s="4">
        <v>22.8</v>
      </c>
    </row>
    <row r="933" spans="1:5" ht="15" customHeight="1" x14ac:dyDescent="0.25">
      <c r="A933" s="1">
        <v>967</v>
      </c>
      <c r="B933" s="1" t="s">
        <v>1792</v>
      </c>
      <c r="C933" s="1" t="s">
        <v>1791</v>
      </c>
      <c r="D933" s="4">
        <v>6500</v>
      </c>
      <c r="E933" s="4">
        <v>69.5</v>
      </c>
    </row>
    <row r="934" spans="1:5" ht="15" customHeight="1" x14ac:dyDescent="0.25">
      <c r="A934" s="1">
        <v>968</v>
      </c>
      <c r="B934" s="1"/>
      <c r="C934" s="1" t="s">
        <v>1793</v>
      </c>
      <c r="D934" s="4">
        <v>111519</v>
      </c>
      <c r="E934" s="4">
        <v>346</v>
      </c>
    </row>
    <row r="935" spans="1:5" ht="15" customHeight="1" x14ac:dyDescent="0.25">
      <c r="A935" s="1">
        <v>969</v>
      </c>
      <c r="B935" s="1"/>
      <c r="C935" s="1" t="s">
        <v>1794</v>
      </c>
      <c r="D935" s="4">
        <v>3334</v>
      </c>
      <c r="E935" s="4">
        <v>79.5</v>
      </c>
    </row>
    <row r="936" spans="1:5" ht="15" customHeight="1" x14ac:dyDescent="0.25">
      <c r="A936" s="1">
        <v>970</v>
      </c>
      <c r="B936" s="1" t="s">
        <v>116</v>
      </c>
      <c r="C936" s="1" t="s">
        <v>1796</v>
      </c>
      <c r="D936" s="4">
        <v>6312</v>
      </c>
      <c r="E936" s="4">
        <v>121.5</v>
      </c>
    </row>
    <row r="937" spans="1:5" ht="15" customHeight="1" x14ac:dyDescent="0.25">
      <c r="A937" s="1">
        <v>971</v>
      </c>
      <c r="B937" s="1" t="s">
        <v>1798</v>
      </c>
      <c r="C937" s="1" t="s">
        <v>1797</v>
      </c>
      <c r="D937" s="4">
        <v>3100</v>
      </c>
      <c r="E937" s="4">
        <v>265</v>
      </c>
    </row>
    <row r="938" spans="1:5" ht="15" customHeight="1" x14ac:dyDescent="0.25">
      <c r="A938" s="1">
        <v>972</v>
      </c>
      <c r="B938" s="1"/>
      <c r="C938" s="1" t="s">
        <v>1799</v>
      </c>
      <c r="D938" s="4">
        <v>7302</v>
      </c>
      <c r="E938" s="4">
        <v>143.30000000000001</v>
      </c>
    </row>
    <row r="939" spans="1:5" ht="15" customHeight="1" x14ac:dyDescent="0.25">
      <c r="A939" s="1">
        <v>973</v>
      </c>
      <c r="B939" s="1"/>
      <c r="C939" s="1" t="s">
        <v>1800</v>
      </c>
      <c r="D939" s="4">
        <v>111460</v>
      </c>
      <c r="E939" s="4">
        <v>63.3</v>
      </c>
    </row>
    <row r="940" spans="1:5" ht="15" customHeight="1" x14ac:dyDescent="0.25">
      <c r="A940" s="1">
        <v>974</v>
      </c>
      <c r="B940" s="1"/>
      <c r="C940" s="1" t="s">
        <v>1802</v>
      </c>
      <c r="D940" s="4">
        <v>439840</v>
      </c>
      <c r="E940" s="4">
        <v>225.5</v>
      </c>
    </row>
    <row r="941" spans="1:5" ht="15" customHeight="1" x14ac:dyDescent="0.25">
      <c r="A941" s="1">
        <v>975</v>
      </c>
      <c r="B941" s="1"/>
      <c r="C941" s="1" t="s">
        <v>1804</v>
      </c>
      <c r="D941" s="4">
        <v>111507</v>
      </c>
      <c r="E941" s="4">
        <v>12.7</v>
      </c>
    </row>
    <row r="942" spans="1:5" ht="15" customHeight="1" x14ac:dyDescent="0.25">
      <c r="A942" s="1">
        <v>976</v>
      </c>
      <c r="B942" s="1" t="s">
        <v>670</v>
      </c>
      <c r="C942" s="1" t="s">
        <v>1805</v>
      </c>
      <c r="D942" s="4">
        <v>15010</v>
      </c>
      <c r="E942" s="4">
        <v>300.7</v>
      </c>
    </row>
    <row r="943" spans="1:5" ht="15" customHeight="1" x14ac:dyDescent="0.25">
      <c r="A943" s="1">
        <v>977</v>
      </c>
      <c r="B943" s="1"/>
      <c r="C943" s="1" t="s">
        <v>1806</v>
      </c>
      <c r="D943" s="4">
        <v>3426</v>
      </c>
      <c r="E943" s="4">
        <v>67.7</v>
      </c>
    </row>
    <row r="944" spans="1:5" ht="15" customHeight="1" x14ac:dyDescent="0.25">
      <c r="A944" s="1">
        <v>978</v>
      </c>
      <c r="B944" s="1" t="s">
        <v>981</v>
      </c>
      <c r="C944" s="1" t="s">
        <v>1807</v>
      </c>
      <c r="D944" s="4">
        <v>2943</v>
      </c>
      <c r="E944" s="4">
        <v>30.4</v>
      </c>
    </row>
    <row r="945" spans="1:5" ht="15" customHeight="1" x14ac:dyDescent="0.25">
      <c r="A945" s="1">
        <v>979</v>
      </c>
      <c r="B945" s="1"/>
      <c r="C945" s="1" t="s">
        <v>1808</v>
      </c>
      <c r="D945" s="4">
        <v>3165</v>
      </c>
      <c r="E945" s="4">
        <v>103</v>
      </c>
    </row>
    <row r="946" spans="1:5" ht="15" customHeight="1" x14ac:dyDescent="0.25">
      <c r="A946" s="1">
        <v>980</v>
      </c>
      <c r="B946" s="1"/>
      <c r="C946" s="1" t="s">
        <v>1809</v>
      </c>
      <c r="D946" s="4">
        <v>7052</v>
      </c>
      <c r="E946" s="4">
        <v>76</v>
      </c>
    </row>
    <row r="947" spans="1:5" ht="15" customHeight="1" x14ac:dyDescent="0.25">
      <c r="A947" s="1">
        <v>981</v>
      </c>
      <c r="B947" s="1"/>
      <c r="C947" s="1" t="s">
        <v>1810</v>
      </c>
      <c r="D947" s="4">
        <v>3441</v>
      </c>
      <c r="E947" s="4">
        <v>89</v>
      </c>
    </row>
    <row r="948" spans="1:5" ht="15" customHeight="1" x14ac:dyDescent="0.25">
      <c r="A948" s="1">
        <v>982</v>
      </c>
      <c r="B948" s="1" t="s">
        <v>833</v>
      </c>
      <c r="C948" s="1" t="s">
        <v>1811</v>
      </c>
      <c r="D948" s="4">
        <v>100162</v>
      </c>
      <c r="E948" s="4">
        <v>455.1</v>
      </c>
    </row>
    <row r="949" spans="1:5" ht="15" customHeight="1" x14ac:dyDescent="0.25">
      <c r="A949" s="1">
        <v>983</v>
      </c>
      <c r="B949" s="1" t="s">
        <v>465</v>
      </c>
      <c r="C949" s="1" t="s">
        <v>1812</v>
      </c>
      <c r="D949" s="4">
        <v>6523</v>
      </c>
      <c r="E949" s="4">
        <v>79.5</v>
      </c>
    </row>
    <row r="950" spans="1:5" ht="15" customHeight="1" x14ac:dyDescent="0.25">
      <c r="A950" s="1">
        <v>984</v>
      </c>
      <c r="B950" s="1"/>
      <c r="C950" s="1" t="s">
        <v>1813</v>
      </c>
      <c r="D950" s="4">
        <v>111370</v>
      </c>
      <c r="E950" s="4">
        <v>210.1</v>
      </c>
    </row>
    <row r="951" spans="1:5" ht="15" customHeight="1" x14ac:dyDescent="0.25">
      <c r="A951" s="1">
        <v>985</v>
      </c>
      <c r="B951" s="1" t="s">
        <v>1272</v>
      </c>
      <c r="C951" s="1" t="s">
        <v>1815</v>
      </c>
      <c r="D951" s="4">
        <v>6815</v>
      </c>
      <c r="E951" s="4">
        <v>63.3</v>
      </c>
    </row>
    <row r="952" spans="1:5" ht="15" customHeight="1" x14ac:dyDescent="0.25">
      <c r="A952" s="1">
        <v>986</v>
      </c>
      <c r="B952" s="1" t="s">
        <v>209</v>
      </c>
      <c r="C952" s="1" t="s">
        <v>1816</v>
      </c>
      <c r="D952" s="4">
        <v>6390</v>
      </c>
      <c r="E952" s="4">
        <v>39.5</v>
      </c>
    </row>
    <row r="953" spans="1:5" ht="15" customHeight="1" x14ac:dyDescent="0.25">
      <c r="A953" s="1">
        <v>987</v>
      </c>
      <c r="B953" s="1"/>
      <c r="C953" s="1" t="s">
        <v>1817</v>
      </c>
      <c r="D953" s="4">
        <v>4541</v>
      </c>
      <c r="E953" s="4">
        <v>63.3</v>
      </c>
    </row>
    <row r="954" spans="1:5" ht="15" customHeight="1" x14ac:dyDescent="0.25">
      <c r="A954" s="1">
        <v>988</v>
      </c>
      <c r="B954" s="1"/>
      <c r="C954" s="1" t="s">
        <v>1821</v>
      </c>
      <c r="D954" s="4">
        <v>2386</v>
      </c>
      <c r="E954" s="4">
        <v>76</v>
      </c>
    </row>
    <row r="955" spans="1:5" ht="15" customHeight="1" x14ac:dyDescent="0.25">
      <c r="A955" s="1">
        <v>989</v>
      </c>
      <c r="B955" s="1" t="s">
        <v>1823</v>
      </c>
      <c r="C955" s="1" t="s">
        <v>1822</v>
      </c>
      <c r="D955" s="4">
        <v>40577</v>
      </c>
      <c r="E955" s="4">
        <v>207.6</v>
      </c>
    </row>
    <row r="956" spans="1:5" ht="15" customHeight="1" x14ac:dyDescent="0.25">
      <c r="A956" s="1">
        <v>990</v>
      </c>
      <c r="B956" s="1"/>
      <c r="C956" s="1" t="s">
        <v>1824</v>
      </c>
      <c r="D956" s="4" t="s">
        <v>1825</v>
      </c>
      <c r="E956" s="4">
        <v>61.6</v>
      </c>
    </row>
    <row r="957" spans="1:5" ht="15" customHeight="1" x14ac:dyDescent="0.25">
      <c r="A957" s="1">
        <v>991</v>
      </c>
      <c r="B957" s="1"/>
      <c r="C957" s="1" t="s">
        <v>1826</v>
      </c>
      <c r="D957" s="4">
        <v>7203</v>
      </c>
      <c r="E957" s="4">
        <v>91.2</v>
      </c>
    </row>
    <row r="958" spans="1:5" ht="15" customHeight="1" x14ac:dyDescent="0.25">
      <c r="A958" s="1">
        <v>992</v>
      </c>
      <c r="B958" s="1" t="s">
        <v>277</v>
      </c>
      <c r="C958" s="1" t="s">
        <v>1827</v>
      </c>
      <c r="D958" s="4">
        <v>6277</v>
      </c>
      <c r="E958" s="4">
        <v>79.75</v>
      </c>
    </row>
    <row r="959" spans="1:5" ht="15" customHeight="1" x14ac:dyDescent="0.25">
      <c r="A959" s="1">
        <v>993</v>
      </c>
      <c r="B959" s="1"/>
      <c r="C959" s="1" t="s">
        <v>1828</v>
      </c>
      <c r="D959" s="4">
        <v>7327</v>
      </c>
      <c r="E959" s="4">
        <v>91.2</v>
      </c>
    </row>
    <row r="960" spans="1:5" ht="15" customHeight="1" x14ac:dyDescent="0.25">
      <c r="A960" s="1">
        <v>994</v>
      </c>
      <c r="B960" s="1"/>
      <c r="C960" s="1" t="s">
        <v>1829</v>
      </c>
      <c r="D960" s="4" t="s">
        <v>1830</v>
      </c>
      <c r="E960" s="4">
        <v>695</v>
      </c>
    </row>
    <row r="961" spans="1:5" ht="15" customHeight="1" x14ac:dyDescent="0.25">
      <c r="A961" s="1">
        <v>995</v>
      </c>
      <c r="B961" s="1"/>
      <c r="C961" s="1" t="s">
        <v>1831</v>
      </c>
      <c r="D961" s="4">
        <v>100055</v>
      </c>
      <c r="E961" s="4">
        <v>336.7</v>
      </c>
    </row>
    <row r="962" spans="1:5" ht="15" customHeight="1" x14ac:dyDescent="0.25">
      <c r="A962" s="1">
        <v>996</v>
      </c>
      <c r="B962" s="1"/>
      <c r="C962" s="1" t="s">
        <v>1832</v>
      </c>
      <c r="D962" s="4">
        <v>2675</v>
      </c>
      <c r="E962" s="4">
        <v>63.3</v>
      </c>
    </row>
    <row r="963" spans="1:5" ht="15" customHeight="1" x14ac:dyDescent="0.25">
      <c r="A963" s="1">
        <v>997</v>
      </c>
      <c r="B963" s="1"/>
      <c r="C963" s="1" t="s">
        <v>1834</v>
      </c>
      <c r="D963" s="4">
        <v>6921</v>
      </c>
      <c r="E963" s="4">
        <v>88.6</v>
      </c>
    </row>
    <row r="964" spans="1:5" ht="15" customHeight="1" x14ac:dyDescent="0.25">
      <c r="A964" s="1">
        <v>998</v>
      </c>
      <c r="B964" s="1"/>
      <c r="C964" s="1" t="s">
        <v>1835</v>
      </c>
      <c r="D964" s="4">
        <v>100093</v>
      </c>
      <c r="E964" s="4">
        <v>189.1</v>
      </c>
    </row>
    <row r="965" spans="1:5" ht="15" customHeight="1" x14ac:dyDescent="0.25">
      <c r="A965" s="1">
        <v>999</v>
      </c>
      <c r="B965" s="1"/>
      <c r="C965" s="1" t="s">
        <v>1836</v>
      </c>
      <c r="D965" s="4">
        <v>3224</v>
      </c>
      <c r="E965" s="4">
        <v>38</v>
      </c>
    </row>
    <row r="966" spans="1:5" ht="15" customHeight="1" x14ac:dyDescent="0.25">
      <c r="A966" s="1">
        <v>1000</v>
      </c>
      <c r="B966" s="1" t="s">
        <v>1838</v>
      </c>
      <c r="C966" s="1" t="s">
        <v>1837</v>
      </c>
      <c r="D966" s="4">
        <v>100028</v>
      </c>
      <c r="E966" s="4">
        <v>770.1</v>
      </c>
    </row>
    <row r="967" spans="1:5" ht="15" customHeight="1" x14ac:dyDescent="0.25">
      <c r="A967" s="1">
        <v>1001</v>
      </c>
      <c r="B967" s="1"/>
      <c r="C967" s="1" t="s">
        <v>1840</v>
      </c>
      <c r="D967" s="4">
        <v>100129</v>
      </c>
      <c r="E967" s="4">
        <v>101.1</v>
      </c>
    </row>
    <row r="968" spans="1:5" ht="15" customHeight="1" x14ac:dyDescent="0.25">
      <c r="A968" s="1">
        <v>1002</v>
      </c>
      <c r="B968" s="1" t="s">
        <v>1178</v>
      </c>
      <c r="C968" s="1" t="s">
        <v>1842</v>
      </c>
      <c r="D968" s="4">
        <v>6974</v>
      </c>
      <c r="E968" s="4">
        <v>129.1</v>
      </c>
    </row>
    <row r="969" spans="1:5" ht="15" customHeight="1" x14ac:dyDescent="0.25">
      <c r="A969" s="1">
        <v>1003</v>
      </c>
      <c r="B969" s="1"/>
      <c r="C969" s="1" t="s">
        <v>1843</v>
      </c>
      <c r="D969" s="4">
        <v>100048</v>
      </c>
      <c r="E969" s="4">
        <v>1031.9000000000001</v>
      </c>
    </row>
    <row r="970" spans="1:5" ht="15" customHeight="1" x14ac:dyDescent="0.25">
      <c r="A970" s="1">
        <v>1004</v>
      </c>
      <c r="B970" s="1"/>
      <c r="C970" s="1" t="s">
        <v>1844</v>
      </c>
      <c r="D970" s="4">
        <v>2442</v>
      </c>
      <c r="E970" s="4">
        <v>143.30000000000001</v>
      </c>
    </row>
    <row r="971" spans="1:5" ht="15" customHeight="1" x14ac:dyDescent="0.25">
      <c r="A971" s="1">
        <v>1005</v>
      </c>
      <c r="B971" s="1"/>
      <c r="C971" s="1" t="s">
        <v>1846</v>
      </c>
      <c r="D971" s="4">
        <v>3536</v>
      </c>
      <c r="E971" s="4">
        <v>202</v>
      </c>
    </row>
    <row r="972" spans="1:5" ht="15" customHeight="1" x14ac:dyDescent="0.25">
      <c r="A972" s="1">
        <v>1006</v>
      </c>
      <c r="B972" s="1"/>
      <c r="C972" s="1" t="s">
        <v>1847</v>
      </c>
      <c r="D972" s="4">
        <v>7467</v>
      </c>
      <c r="E972" s="4">
        <v>227.8</v>
      </c>
    </row>
    <row r="973" spans="1:5" ht="15" customHeight="1" x14ac:dyDescent="0.25">
      <c r="A973" s="1">
        <v>1007</v>
      </c>
      <c r="B973" s="1"/>
      <c r="C973" s="1" t="s">
        <v>1848</v>
      </c>
      <c r="D973" s="4">
        <v>7300</v>
      </c>
      <c r="E973" s="4">
        <v>143.30000000000001</v>
      </c>
    </row>
    <row r="974" spans="1:5" ht="15" customHeight="1" x14ac:dyDescent="0.25">
      <c r="A974" s="1">
        <v>1008</v>
      </c>
      <c r="B974" s="1"/>
      <c r="C974" s="1" t="s">
        <v>1850</v>
      </c>
      <c r="D974" s="4">
        <v>7105</v>
      </c>
      <c r="E974" s="4">
        <v>143.30000000000001</v>
      </c>
    </row>
    <row r="975" spans="1:5" ht="15" customHeight="1" x14ac:dyDescent="0.25">
      <c r="A975" s="1">
        <v>1009</v>
      </c>
      <c r="B975" s="1"/>
      <c r="C975" s="1" t="s">
        <v>1851</v>
      </c>
      <c r="D975" s="4">
        <v>2040</v>
      </c>
      <c r="E975" s="4">
        <v>91.2</v>
      </c>
    </row>
    <row r="976" spans="1:5" ht="15" customHeight="1" x14ac:dyDescent="0.25">
      <c r="A976" s="1">
        <v>1010</v>
      </c>
      <c r="B976" s="1" t="s">
        <v>1855</v>
      </c>
      <c r="C976" s="1" t="s">
        <v>1854</v>
      </c>
      <c r="D976" s="4">
        <v>2585</v>
      </c>
      <c r="E976" s="4">
        <v>45.6</v>
      </c>
    </row>
    <row r="977" spans="1:5" ht="15" customHeight="1" x14ac:dyDescent="0.25">
      <c r="A977" s="1">
        <v>1011</v>
      </c>
      <c r="B977" s="1" t="s">
        <v>1856</v>
      </c>
      <c r="C977" s="1" t="s">
        <v>1430</v>
      </c>
      <c r="D977" s="4">
        <v>4210</v>
      </c>
      <c r="E977" s="4">
        <v>93</v>
      </c>
    </row>
    <row r="978" spans="1:5" ht="15" customHeight="1" x14ac:dyDescent="0.25">
      <c r="A978" s="1">
        <v>1012</v>
      </c>
      <c r="B978" s="1"/>
      <c r="C978" s="1" t="s">
        <v>1857</v>
      </c>
      <c r="D978" s="4">
        <v>7408</v>
      </c>
      <c r="E978" s="4">
        <v>103.8</v>
      </c>
    </row>
    <row r="979" spans="1:5" ht="15" customHeight="1" x14ac:dyDescent="0.25">
      <c r="A979" s="1">
        <v>1013</v>
      </c>
      <c r="B979" s="1"/>
      <c r="C979" s="1" t="s">
        <v>1858</v>
      </c>
      <c r="D979" s="4">
        <v>7165</v>
      </c>
      <c r="E979" s="4">
        <v>91.2</v>
      </c>
    </row>
    <row r="980" spans="1:5" ht="15" customHeight="1" x14ac:dyDescent="0.25">
      <c r="A980" s="1">
        <v>1014</v>
      </c>
      <c r="B980" s="1" t="s">
        <v>1861</v>
      </c>
      <c r="C980" s="1" t="s">
        <v>1860</v>
      </c>
      <c r="D980" s="4">
        <v>4071</v>
      </c>
      <c r="E980" s="4">
        <v>33</v>
      </c>
    </row>
    <row r="981" spans="1:5" ht="15" customHeight="1" x14ac:dyDescent="0.25">
      <c r="A981" s="1">
        <v>1015</v>
      </c>
      <c r="B981" s="1" t="s">
        <v>1863</v>
      </c>
      <c r="C981" s="1" t="s">
        <v>1862</v>
      </c>
      <c r="D981" s="4">
        <v>2544</v>
      </c>
      <c r="E981" s="4">
        <v>17.8</v>
      </c>
    </row>
    <row r="982" spans="1:5" ht="15" customHeight="1" x14ac:dyDescent="0.25">
      <c r="A982" s="1">
        <v>1016</v>
      </c>
      <c r="B982" s="1"/>
      <c r="C982" s="1" t="s">
        <v>1864</v>
      </c>
      <c r="D982" s="4">
        <v>2918</v>
      </c>
      <c r="E982" s="4">
        <v>91.2</v>
      </c>
    </row>
    <row r="983" spans="1:5" ht="15" customHeight="1" x14ac:dyDescent="0.25">
      <c r="A983" s="1">
        <v>1019</v>
      </c>
      <c r="B983" s="1"/>
      <c r="C983" s="1" t="s">
        <v>1866</v>
      </c>
      <c r="D983" s="4">
        <v>2870</v>
      </c>
      <c r="E983" s="4">
        <v>91.2</v>
      </c>
    </row>
    <row r="984" spans="1:5" ht="15" customHeight="1" x14ac:dyDescent="0.25">
      <c r="A984" s="1">
        <v>1020</v>
      </c>
      <c r="B984" s="1" t="s">
        <v>1868</v>
      </c>
      <c r="C984" s="1" t="s">
        <v>1867</v>
      </c>
      <c r="D984" s="4">
        <v>4450</v>
      </c>
      <c r="E984" s="4">
        <v>109</v>
      </c>
    </row>
    <row r="985" spans="1:5" ht="15" customHeight="1" x14ac:dyDescent="0.25">
      <c r="A985" s="1">
        <v>1021</v>
      </c>
      <c r="B985" s="1" t="s">
        <v>670</v>
      </c>
      <c r="C985" s="1" t="s">
        <v>1869</v>
      </c>
      <c r="D985" s="4">
        <v>100030</v>
      </c>
      <c r="E985" s="4">
        <v>770.1</v>
      </c>
    </row>
    <row r="986" spans="1:5" ht="15" customHeight="1" x14ac:dyDescent="0.25">
      <c r="A986" s="1">
        <v>1022</v>
      </c>
      <c r="B986" s="1"/>
      <c r="C986" s="1" t="s">
        <v>1871</v>
      </c>
      <c r="D986" s="4">
        <v>100012</v>
      </c>
      <c r="E986" s="4">
        <v>80.8</v>
      </c>
    </row>
    <row r="987" spans="1:5" ht="15" customHeight="1" x14ac:dyDescent="0.25">
      <c r="A987" s="1">
        <v>1023</v>
      </c>
      <c r="B987" s="1"/>
      <c r="C987" s="1" t="s">
        <v>1872</v>
      </c>
      <c r="D987" s="4">
        <v>2740</v>
      </c>
      <c r="E987" s="4">
        <v>63.3</v>
      </c>
    </row>
    <row r="988" spans="1:5" ht="15" customHeight="1" x14ac:dyDescent="0.25">
      <c r="A988" s="1">
        <v>1024</v>
      </c>
      <c r="B988" s="1"/>
      <c r="C988" s="1" t="s">
        <v>1874</v>
      </c>
      <c r="D988" s="4">
        <v>7620</v>
      </c>
      <c r="E988" s="4">
        <v>121.5</v>
      </c>
    </row>
    <row r="989" spans="1:5" ht="15" customHeight="1" x14ac:dyDescent="0.25">
      <c r="A989" s="1">
        <v>1025</v>
      </c>
      <c r="B989" s="1"/>
      <c r="C989" s="1" t="s">
        <v>1876</v>
      </c>
      <c r="D989" s="4">
        <v>6151</v>
      </c>
      <c r="E989" s="4">
        <v>63.3</v>
      </c>
    </row>
    <row r="990" spans="1:5" ht="15" customHeight="1" x14ac:dyDescent="0.25">
      <c r="A990" s="1">
        <v>1026</v>
      </c>
      <c r="B990" s="1" t="s">
        <v>130</v>
      </c>
      <c r="C990" s="1" t="s">
        <v>1877</v>
      </c>
      <c r="D990" s="4">
        <v>6126</v>
      </c>
      <c r="E990" s="4">
        <v>93</v>
      </c>
    </row>
    <row r="991" spans="1:5" ht="15" customHeight="1" x14ac:dyDescent="0.25">
      <c r="A991" s="1">
        <v>1027</v>
      </c>
      <c r="B991" s="1"/>
      <c r="C991" s="1" t="s">
        <v>1879</v>
      </c>
      <c r="D991" s="4">
        <v>111329</v>
      </c>
      <c r="E991" s="4">
        <v>577.6</v>
      </c>
    </row>
    <row r="992" spans="1:5" ht="15" customHeight="1" x14ac:dyDescent="0.25">
      <c r="A992" s="1">
        <v>1028</v>
      </c>
      <c r="B992" s="1" t="s">
        <v>680</v>
      </c>
      <c r="C992" s="1" t="s">
        <v>1880</v>
      </c>
      <c r="D992" s="4">
        <v>2340</v>
      </c>
      <c r="E992" s="4">
        <v>8</v>
      </c>
    </row>
    <row r="993" spans="1:5" ht="15" customHeight="1" x14ac:dyDescent="0.25">
      <c r="A993" s="1">
        <v>1029</v>
      </c>
      <c r="B993" s="1"/>
      <c r="C993" s="1" t="s">
        <v>1881</v>
      </c>
      <c r="D993" s="4">
        <v>7427</v>
      </c>
      <c r="E993" s="4">
        <v>22.8</v>
      </c>
    </row>
    <row r="994" spans="1:5" ht="15" customHeight="1" x14ac:dyDescent="0.25">
      <c r="A994" s="1">
        <v>1030</v>
      </c>
      <c r="B994" s="1"/>
      <c r="C994" s="1" t="s">
        <v>1882</v>
      </c>
      <c r="D994" s="4">
        <v>7410</v>
      </c>
      <c r="E994" s="4">
        <v>50.7</v>
      </c>
    </row>
    <row r="995" spans="1:5" ht="15" customHeight="1" x14ac:dyDescent="0.25">
      <c r="A995" s="1">
        <v>1031</v>
      </c>
      <c r="B995" s="1" t="s">
        <v>1334</v>
      </c>
      <c r="C995" s="1" t="s">
        <v>1883</v>
      </c>
      <c r="D995" s="4">
        <v>7346</v>
      </c>
      <c r="E995" s="4">
        <v>10.199999999999999</v>
      </c>
    </row>
    <row r="996" spans="1:5" ht="15" customHeight="1" x14ac:dyDescent="0.25">
      <c r="A996" s="1">
        <v>1032</v>
      </c>
      <c r="B996" s="1"/>
      <c r="C996" s="1" t="s">
        <v>1884</v>
      </c>
      <c r="D996" s="4">
        <v>111501</v>
      </c>
      <c r="E996" s="4">
        <v>231</v>
      </c>
    </row>
    <row r="997" spans="1:5" ht="15" customHeight="1" x14ac:dyDescent="0.25">
      <c r="A997" s="1">
        <v>1033</v>
      </c>
      <c r="B997" s="1"/>
      <c r="C997" s="1" t="s">
        <v>1886</v>
      </c>
      <c r="D997" s="4">
        <v>2177</v>
      </c>
      <c r="E997" s="4">
        <v>99.5</v>
      </c>
    </row>
    <row r="998" spans="1:5" ht="15" customHeight="1" x14ac:dyDescent="0.25">
      <c r="A998" s="1">
        <v>1034</v>
      </c>
      <c r="B998" s="1" t="s">
        <v>1888</v>
      </c>
      <c r="C998" s="1" t="s">
        <v>1887</v>
      </c>
      <c r="D998" s="4">
        <v>3170</v>
      </c>
      <c r="E998" s="4">
        <v>53.5</v>
      </c>
    </row>
    <row r="999" spans="1:5" ht="15" customHeight="1" x14ac:dyDescent="0.25">
      <c r="A999" s="1">
        <v>1035</v>
      </c>
      <c r="B999" s="1" t="s">
        <v>1890</v>
      </c>
      <c r="C999" s="1" t="s">
        <v>1889</v>
      </c>
      <c r="D999" s="4">
        <v>7195</v>
      </c>
      <c r="E999" s="4">
        <v>133</v>
      </c>
    </row>
    <row r="1000" spans="1:5" ht="15" customHeight="1" x14ac:dyDescent="0.25">
      <c r="A1000" s="1">
        <v>1036</v>
      </c>
      <c r="B1000" s="1"/>
      <c r="C1000" s="1" t="s">
        <v>1891</v>
      </c>
      <c r="D1000" s="4">
        <v>100064</v>
      </c>
      <c r="E1000" s="4">
        <v>144.30000000000001</v>
      </c>
    </row>
    <row r="1001" spans="1:5" ht="15" customHeight="1" x14ac:dyDescent="0.25">
      <c r="A1001" s="1">
        <v>1037</v>
      </c>
      <c r="B1001" s="1"/>
      <c r="C1001" s="1" t="s">
        <v>1892</v>
      </c>
      <c r="D1001" s="4">
        <v>3226</v>
      </c>
      <c r="E1001" s="4">
        <v>38</v>
      </c>
    </row>
    <row r="1002" spans="1:5" ht="15" customHeight="1" x14ac:dyDescent="0.25">
      <c r="A1002" s="1">
        <v>1038</v>
      </c>
      <c r="B1002" s="1"/>
      <c r="C1002" s="1" t="s">
        <v>1893</v>
      </c>
      <c r="D1002" s="4">
        <v>3480</v>
      </c>
      <c r="E1002" s="4">
        <v>73.400000000000006</v>
      </c>
    </row>
    <row r="1003" spans="1:5" ht="15" customHeight="1" x14ac:dyDescent="0.25">
      <c r="A1003" s="1">
        <v>1039</v>
      </c>
      <c r="B1003" s="1"/>
      <c r="C1003" s="1" t="s">
        <v>1894</v>
      </c>
      <c r="D1003" s="4">
        <v>3371</v>
      </c>
      <c r="E1003" s="4">
        <v>119.1</v>
      </c>
    </row>
    <row r="1004" spans="1:5" ht="15" customHeight="1" x14ac:dyDescent="0.25">
      <c r="A1004" s="1">
        <v>1040</v>
      </c>
      <c r="B1004" s="1"/>
      <c r="C1004" s="1" t="s">
        <v>1897</v>
      </c>
      <c r="D1004" s="4">
        <v>5003</v>
      </c>
      <c r="E1004" s="4">
        <v>88.6</v>
      </c>
    </row>
    <row r="1005" spans="1:5" ht="15" customHeight="1" x14ac:dyDescent="0.25">
      <c r="A1005" s="1">
        <v>1041</v>
      </c>
      <c r="B1005" s="1"/>
      <c r="C1005" s="1" t="s">
        <v>1899</v>
      </c>
      <c r="D1005" s="4">
        <v>691</v>
      </c>
      <c r="E1005" s="4">
        <v>331.2</v>
      </c>
    </row>
    <row r="1006" spans="1:5" ht="15" customHeight="1" x14ac:dyDescent="0.25">
      <c r="A1006" s="1">
        <v>1042</v>
      </c>
      <c r="B1006" s="1" t="s">
        <v>1903</v>
      </c>
      <c r="C1006" s="1" t="s">
        <v>1902</v>
      </c>
      <c r="D1006" s="4">
        <v>2020</v>
      </c>
      <c r="E1006" s="4">
        <v>11</v>
      </c>
    </row>
    <row r="1007" spans="1:5" ht="15" customHeight="1" x14ac:dyDescent="0.25">
      <c r="A1007" s="1">
        <v>1043</v>
      </c>
      <c r="B1007" s="1"/>
      <c r="C1007" s="1" t="s">
        <v>1905</v>
      </c>
      <c r="D1007" s="4">
        <v>2480</v>
      </c>
      <c r="E1007" s="4">
        <v>63.3</v>
      </c>
    </row>
    <row r="1008" spans="1:5" ht="15" customHeight="1" x14ac:dyDescent="0.25">
      <c r="A1008" s="1">
        <v>1044</v>
      </c>
      <c r="B1008" s="1" t="s">
        <v>1133</v>
      </c>
      <c r="C1008" s="1" t="s">
        <v>1906</v>
      </c>
      <c r="D1008" s="4">
        <v>2758</v>
      </c>
      <c r="E1008" s="4">
        <v>45.6</v>
      </c>
    </row>
    <row r="1009" spans="1:5" ht="15" customHeight="1" x14ac:dyDescent="0.25">
      <c r="A1009" s="1">
        <v>1045</v>
      </c>
      <c r="B1009" s="1" t="s">
        <v>1909</v>
      </c>
      <c r="C1009" s="1" t="s">
        <v>1908</v>
      </c>
      <c r="D1009" s="4">
        <v>3272</v>
      </c>
      <c r="E1009" s="4">
        <v>50.7</v>
      </c>
    </row>
    <row r="1010" spans="1:5" ht="15" customHeight="1" x14ac:dyDescent="0.25">
      <c r="A1010" s="1">
        <v>1046</v>
      </c>
      <c r="B1010" s="1"/>
      <c r="C1010" s="1" t="s">
        <v>1910</v>
      </c>
      <c r="D1010" s="4">
        <v>7115</v>
      </c>
      <c r="E1010" s="4">
        <v>30.4</v>
      </c>
    </row>
    <row r="1011" spans="1:5" ht="15" customHeight="1" x14ac:dyDescent="0.25">
      <c r="A1011" s="1">
        <v>1047</v>
      </c>
      <c r="B1011" s="1"/>
      <c r="C1011" s="1" t="s">
        <v>1911</v>
      </c>
      <c r="D1011" s="4">
        <v>111421</v>
      </c>
      <c r="E1011" s="4">
        <v>200</v>
      </c>
    </row>
    <row r="1012" spans="1:5" ht="15" customHeight="1" x14ac:dyDescent="0.25">
      <c r="A1012" s="1">
        <v>1048</v>
      </c>
      <c r="B1012" s="1" t="s">
        <v>1913</v>
      </c>
      <c r="C1012" s="1" t="s">
        <v>1912</v>
      </c>
      <c r="D1012" s="4">
        <v>100145</v>
      </c>
      <c r="E1012" s="4">
        <v>255.8</v>
      </c>
    </row>
    <row r="1013" spans="1:5" ht="15" customHeight="1" x14ac:dyDescent="0.25">
      <c r="A1013" s="1">
        <v>1049</v>
      </c>
      <c r="B1013" s="1"/>
      <c r="C1013" s="1" t="s">
        <v>1915</v>
      </c>
      <c r="D1013" s="4">
        <v>3530</v>
      </c>
      <c r="E1013" s="4">
        <v>113.9</v>
      </c>
    </row>
    <row r="1014" spans="1:5" ht="15" customHeight="1" x14ac:dyDescent="0.25">
      <c r="A1014" s="1">
        <v>1050</v>
      </c>
      <c r="B1014" s="1"/>
      <c r="C1014" s="1" t="s">
        <v>1916</v>
      </c>
      <c r="D1014" s="4">
        <v>7672</v>
      </c>
      <c r="E1014" s="4">
        <v>121.5</v>
      </c>
    </row>
    <row r="1015" spans="1:5" ht="15" customHeight="1" x14ac:dyDescent="0.25">
      <c r="A1015" s="1">
        <v>1051</v>
      </c>
      <c r="B1015" s="1" t="s">
        <v>1792</v>
      </c>
      <c r="C1015" s="1" t="s">
        <v>1917</v>
      </c>
      <c r="D1015" s="4">
        <v>6516</v>
      </c>
      <c r="E1015" s="4">
        <v>63.3</v>
      </c>
    </row>
    <row r="1016" spans="1:5" ht="15" customHeight="1" x14ac:dyDescent="0.25">
      <c r="A1016" s="1">
        <v>1052</v>
      </c>
      <c r="B1016" s="1"/>
      <c r="C1016" s="1" t="s">
        <v>1918</v>
      </c>
      <c r="D1016" s="4">
        <v>3496</v>
      </c>
      <c r="E1016" s="4">
        <v>129.1</v>
      </c>
    </row>
    <row r="1017" spans="1:5" ht="15" customHeight="1" x14ac:dyDescent="0.25">
      <c r="A1017" s="1">
        <v>1053</v>
      </c>
      <c r="B1017" s="1" t="s">
        <v>11</v>
      </c>
      <c r="C1017" s="1" t="s">
        <v>1921</v>
      </c>
      <c r="D1017" s="4">
        <v>2730</v>
      </c>
      <c r="E1017" s="4">
        <v>11</v>
      </c>
    </row>
    <row r="1018" spans="1:5" ht="15" customHeight="1" x14ac:dyDescent="0.25">
      <c r="A1018" s="1">
        <v>1054</v>
      </c>
      <c r="B1018" s="1" t="s">
        <v>1059</v>
      </c>
      <c r="C1018" s="1" t="s">
        <v>1922</v>
      </c>
      <c r="D1018" s="4">
        <v>3266</v>
      </c>
      <c r="E1018" s="4">
        <v>113.9</v>
      </c>
    </row>
    <row r="1019" spans="1:5" ht="15" customHeight="1" x14ac:dyDescent="0.25">
      <c r="A1019" s="1">
        <v>1055</v>
      </c>
      <c r="B1019" s="1" t="s">
        <v>1924</v>
      </c>
      <c r="C1019" s="1" t="s">
        <v>1923</v>
      </c>
      <c r="D1019" s="4">
        <v>3252</v>
      </c>
      <c r="E1019" s="4">
        <v>66.5</v>
      </c>
    </row>
    <row r="1020" spans="1:5" ht="15" customHeight="1" x14ac:dyDescent="0.25">
      <c r="A1020" s="1">
        <v>1056</v>
      </c>
      <c r="B1020" s="1" t="s">
        <v>519</v>
      </c>
      <c r="C1020" s="1" t="s">
        <v>1925</v>
      </c>
      <c r="D1020" s="4">
        <v>2850</v>
      </c>
      <c r="E1020" s="4">
        <v>76</v>
      </c>
    </row>
    <row r="1021" spans="1:5" ht="15" customHeight="1" x14ac:dyDescent="0.25">
      <c r="A1021" s="1">
        <v>1057</v>
      </c>
      <c r="B1021" s="1" t="s">
        <v>1927</v>
      </c>
      <c r="C1021" s="1" t="s">
        <v>1926</v>
      </c>
      <c r="D1021" s="4">
        <v>6152</v>
      </c>
      <c r="E1021" s="4">
        <v>60.8</v>
      </c>
    </row>
    <row r="1022" spans="1:5" ht="15" customHeight="1" x14ac:dyDescent="0.25">
      <c r="A1022" s="1">
        <v>1058</v>
      </c>
      <c r="B1022" s="1"/>
      <c r="C1022" s="1" t="s">
        <v>1928</v>
      </c>
      <c r="D1022" s="4">
        <v>111558</v>
      </c>
      <c r="E1022" s="4">
        <v>1595</v>
      </c>
    </row>
    <row r="1023" spans="1:5" ht="15" customHeight="1" x14ac:dyDescent="0.25">
      <c r="A1023" s="1">
        <v>1059</v>
      </c>
      <c r="B1023" s="1"/>
      <c r="C1023" s="1" t="s">
        <v>1929</v>
      </c>
      <c r="D1023" s="4">
        <v>7095</v>
      </c>
      <c r="E1023" s="4">
        <v>91.2</v>
      </c>
    </row>
    <row r="1024" spans="1:5" ht="15" customHeight="1" x14ac:dyDescent="0.25">
      <c r="A1024" s="1">
        <v>1060</v>
      </c>
      <c r="B1024" s="1" t="s">
        <v>1931</v>
      </c>
      <c r="C1024" s="1" t="s">
        <v>1930</v>
      </c>
      <c r="D1024" s="4">
        <v>2105</v>
      </c>
      <c r="E1024" s="4">
        <v>29.5</v>
      </c>
    </row>
    <row r="1025" spans="1:5" ht="15" customHeight="1" x14ac:dyDescent="0.25">
      <c r="A1025" s="1">
        <v>1061</v>
      </c>
      <c r="B1025" s="1" t="s">
        <v>824</v>
      </c>
      <c r="C1025" s="1" t="s">
        <v>1932</v>
      </c>
      <c r="D1025" s="4">
        <v>4601</v>
      </c>
      <c r="E1025" s="4">
        <v>247</v>
      </c>
    </row>
    <row r="1026" spans="1:5" ht="15" customHeight="1" x14ac:dyDescent="0.25">
      <c r="A1026" s="1">
        <v>1062</v>
      </c>
      <c r="B1026" s="1" t="s">
        <v>76</v>
      </c>
      <c r="C1026" s="1" t="s">
        <v>1933</v>
      </c>
      <c r="D1026" s="4">
        <v>2272</v>
      </c>
      <c r="E1026" s="4">
        <v>11</v>
      </c>
    </row>
    <row r="1027" spans="1:5" ht="15" customHeight="1" x14ac:dyDescent="0.25">
      <c r="A1027" s="1">
        <v>1063</v>
      </c>
      <c r="B1027" s="1"/>
      <c r="C1027" s="1" t="s">
        <v>1934</v>
      </c>
      <c r="D1027" s="4">
        <v>4388</v>
      </c>
      <c r="E1027" s="4">
        <v>295.39999999999998</v>
      </c>
    </row>
    <row r="1028" spans="1:5" ht="15" customHeight="1" x14ac:dyDescent="0.25">
      <c r="A1028" s="1">
        <v>1064</v>
      </c>
      <c r="B1028" s="1"/>
      <c r="C1028" s="1" t="s">
        <v>1935</v>
      </c>
      <c r="D1028" s="4" t="s">
        <v>1936</v>
      </c>
      <c r="E1028" s="4">
        <v>61.6</v>
      </c>
    </row>
    <row r="1029" spans="1:5" ht="15" customHeight="1" x14ac:dyDescent="0.25">
      <c r="A1029" s="1">
        <v>1065</v>
      </c>
      <c r="B1029" s="1" t="s">
        <v>1939</v>
      </c>
      <c r="C1029" s="1" t="s">
        <v>1938</v>
      </c>
      <c r="D1029" s="4">
        <v>7214</v>
      </c>
      <c r="E1029" s="4">
        <v>113.9</v>
      </c>
    </row>
    <row r="1030" spans="1:5" ht="15" customHeight="1" x14ac:dyDescent="0.25">
      <c r="A1030" s="1">
        <v>1066</v>
      </c>
      <c r="B1030" s="1"/>
      <c r="C1030" s="1" t="s">
        <v>1940</v>
      </c>
      <c r="D1030" s="4">
        <v>6260</v>
      </c>
      <c r="E1030" s="4">
        <v>24.5</v>
      </c>
    </row>
    <row r="1031" spans="1:5" ht="15" customHeight="1" x14ac:dyDescent="0.25">
      <c r="A1031" s="1">
        <v>1067</v>
      </c>
      <c r="B1031" s="1" t="s">
        <v>1943</v>
      </c>
      <c r="C1031" s="1" t="s">
        <v>1942</v>
      </c>
      <c r="D1031" s="4">
        <v>100135</v>
      </c>
      <c r="E1031" s="4">
        <v>561.1</v>
      </c>
    </row>
    <row r="1032" spans="1:5" ht="15" customHeight="1" x14ac:dyDescent="0.25">
      <c r="A1032" s="1">
        <v>1068</v>
      </c>
      <c r="B1032" s="1"/>
      <c r="C1032" s="1" t="s">
        <v>1944</v>
      </c>
      <c r="D1032" s="4">
        <v>7133</v>
      </c>
      <c r="E1032" s="4">
        <v>91.2</v>
      </c>
    </row>
    <row r="1033" spans="1:5" ht="15" customHeight="1" x14ac:dyDescent="0.25">
      <c r="A1033" s="1">
        <v>1069</v>
      </c>
      <c r="B1033" s="1"/>
      <c r="C1033" s="1" t="s">
        <v>1946</v>
      </c>
      <c r="D1033" s="4">
        <v>7017</v>
      </c>
      <c r="E1033" s="4">
        <v>227.8</v>
      </c>
    </row>
    <row r="1034" spans="1:5" ht="15" customHeight="1" x14ac:dyDescent="0.25">
      <c r="A1034" s="1">
        <v>1070</v>
      </c>
      <c r="B1034" s="1"/>
      <c r="C1034" s="1" t="s">
        <v>1947</v>
      </c>
      <c r="D1034" s="4">
        <v>4293</v>
      </c>
      <c r="E1034" s="4">
        <v>113.9</v>
      </c>
    </row>
    <row r="1035" spans="1:5" ht="15" customHeight="1" x14ac:dyDescent="0.25">
      <c r="A1035" s="1">
        <v>1071</v>
      </c>
      <c r="B1035" s="1" t="s">
        <v>1949</v>
      </c>
      <c r="C1035" s="1" t="s">
        <v>1948</v>
      </c>
      <c r="D1035" s="4">
        <v>3311</v>
      </c>
      <c r="E1035" s="4">
        <v>73.400000000000006</v>
      </c>
    </row>
    <row r="1036" spans="1:5" ht="15" customHeight="1" x14ac:dyDescent="0.25">
      <c r="A1036" s="1">
        <v>1072</v>
      </c>
      <c r="B1036" s="1" t="s">
        <v>1954</v>
      </c>
      <c r="C1036" s="1" t="s">
        <v>1953</v>
      </c>
      <c r="D1036" s="4">
        <v>2420</v>
      </c>
      <c r="E1036" s="4">
        <v>144.30000000000001</v>
      </c>
    </row>
    <row r="1037" spans="1:5" ht="15" customHeight="1" x14ac:dyDescent="0.25">
      <c r="A1037" s="1">
        <v>1073</v>
      </c>
      <c r="B1037" s="1"/>
      <c r="C1037" s="1" t="s">
        <v>1955</v>
      </c>
      <c r="D1037" s="4">
        <v>2840</v>
      </c>
      <c r="E1037" s="4">
        <v>30.4</v>
      </c>
    </row>
    <row r="1038" spans="1:5" ht="15" customHeight="1" x14ac:dyDescent="0.25">
      <c r="A1038" s="1">
        <v>1074</v>
      </c>
      <c r="B1038" s="1" t="s">
        <v>6</v>
      </c>
      <c r="C1038" s="1" t="s">
        <v>1957</v>
      </c>
      <c r="D1038" s="4" t="s">
        <v>1958</v>
      </c>
      <c r="E1038" s="4">
        <v>88.6</v>
      </c>
    </row>
    <row r="1039" spans="1:5" ht="15" customHeight="1" x14ac:dyDescent="0.25">
      <c r="A1039" s="1">
        <v>1075</v>
      </c>
      <c r="B1039" s="1"/>
      <c r="C1039" s="1" t="s">
        <v>1959</v>
      </c>
      <c r="D1039" s="4">
        <v>100096</v>
      </c>
      <c r="E1039" s="4">
        <v>89.8</v>
      </c>
    </row>
    <row r="1040" spans="1:5" ht="15" customHeight="1" x14ac:dyDescent="0.25">
      <c r="A1040" s="1">
        <v>1076</v>
      </c>
      <c r="B1040" s="1" t="s">
        <v>350</v>
      </c>
      <c r="C1040" s="1" t="s">
        <v>1960</v>
      </c>
      <c r="D1040" s="4">
        <v>6609</v>
      </c>
      <c r="E1040" s="4">
        <v>110.8</v>
      </c>
    </row>
    <row r="1041" spans="1:5" ht="15" customHeight="1" x14ac:dyDescent="0.25">
      <c r="A1041" s="1">
        <v>1077</v>
      </c>
      <c r="B1041" s="1" t="s">
        <v>1962</v>
      </c>
      <c r="C1041" s="1" t="s">
        <v>1961</v>
      </c>
      <c r="D1041" s="4">
        <v>7180</v>
      </c>
      <c r="E1041" s="4">
        <v>144.30000000000001</v>
      </c>
    </row>
    <row r="1042" spans="1:5" ht="15" customHeight="1" x14ac:dyDescent="0.25">
      <c r="A1042" s="1">
        <v>1078</v>
      </c>
      <c r="B1042" s="1"/>
      <c r="C1042" s="1" t="s">
        <v>1963</v>
      </c>
      <c r="D1042" s="4">
        <v>111152</v>
      </c>
      <c r="E1042" s="4">
        <v>202</v>
      </c>
    </row>
    <row r="1043" spans="1:5" ht="15" customHeight="1" x14ac:dyDescent="0.25">
      <c r="A1043" s="1">
        <v>1079</v>
      </c>
      <c r="B1043" s="1" t="s">
        <v>376</v>
      </c>
      <c r="C1043" s="1" t="s">
        <v>1965</v>
      </c>
      <c r="D1043" s="4">
        <v>2645</v>
      </c>
      <c r="E1043" s="4">
        <v>11</v>
      </c>
    </row>
    <row r="1044" spans="1:5" ht="15" customHeight="1" x14ac:dyDescent="0.25">
      <c r="A1044" s="1">
        <v>1080</v>
      </c>
      <c r="B1044" s="1"/>
      <c r="C1044" s="1" t="s">
        <v>1966</v>
      </c>
      <c r="D1044" s="4">
        <v>2978</v>
      </c>
      <c r="E1044" s="4">
        <v>121.5</v>
      </c>
    </row>
    <row r="1045" spans="1:5" ht="15" customHeight="1" x14ac:dyDescent="0.25">
      <c r="A1045" s="1">
        <v>1081</v>
      </c>
      <c r="B1045" s="1" t="s">
        <v>568</v>
      </c>
      <c r="C1045" s="1" t="s">
        <v>1967</v>
      </c>
      <c r="D1045" s="4">
        <v>100139</v>
      </c>
      <c r="E1045" s="4">
        <v>128.5</v>
      </c>
    </row>
    <row r="1046" spans="1:5" ht="15" customHeight="1" x14ac:dyDescent="0.25">
      <c r="A1046" s="1">
        <v>1082</v>
      </c>
      <c r="B1046" s="1"/>
      <c r="C1046" s="1" t="s">
        <v>1968</v>
      </c>
      <c r="D1046" s="4">
        <v>7087</v>
      </c>
      <c r="E1046" s="4">
        <v>13.5</v>
      </c>
    </row>
    <row r="1047" spans="1:5" ht="15" customHeight="1" x14ac:dyDescent="0.25">
      <c r="A1047" s="1">
        <v>1083</v>
      </c>
      <c r="B1047" s="1"/>
      <c r="C1047" s="1" t="s">
        <v>1969</v>
      </c>
      <c r="D1047" s="4">
        <v>111291</v>
      </c>
      <c r="E1047" s="4">
        <v>63.3</v>
      </c>
    </row>
    <row r="1048" spans="1:5" ht="15" customHeight="1" x14ac:dyDescent="0.25">
      <c r="A1048" s="1">
        <v>1084</v>
      </c>
      <c r="B1048" s="1"/>
      <c r="C1048" s="1" t="s">
        <v>1970</v>
      </c>
      <c r="D1048" s="4">
        <v>111398</v>
      </c>
      <c r="E1048" s="4">
        <v>404</v>
      </c>
    </row>
    <row r="1049" spans="1:5" ht="15" customHeight="1" x14ac:dyDescent="0.25">
      <c r="A1049" s="1">
        <v>1085</v>
      </c>
      <c r="B1049" s="1"/>
      <c r="C1049" s="1" t="s">
        <v>1971</v>
      </c>
      <c r="D1049" s="4">
        <v>111406</v>
      </c>
      <c r="E1049" s="4">
        <v>510.2</v>
      </c>
    </row>
    <row r="1050" spans="1:5" ht="15" customHeight="1" x14ac:dyDescent="0.25">
      <c r="A1050" s="1">
        <v>1086</v>
      </c>
      <c r="B1050" s="1"/>
      <c r="C1050" s="1" t="s">
        <v>1972</v>
      </c>
      <c r="D1050" s="4">
        <v>111335</v>
      </c>
      <c r="E1050" s="4">
        <v>128.5</v>
      </c>
    </row>
    <row r="1051" spans="1:5" ht="15" customHeight="1" x14ac:dyDescent="0.25">
      <c r="A1051" s="1">
        <v>1087</v>
      </c>
      <c r="B1051" s="1"/>
      <c r="C1051" s="1" t="s">
        <v>1973</v>
      </c>
      <c r="D1051" s="4">
        <v>3641</v>
      </c>
      <c r="E1051" s="4">
        <v>118.4</v>
      </c>
    </row>
    <row r="1052" spans="1:5" ht="15" customHeight="1" x14ac:dyDescent="0.25">
      <c r="A1052" s="1">
        <v>1089</v>
      </c>
      <c r="B1052" s="1" t="s">
        <v>1975</v>
      </c>
      <c r="C1052" s="1" t="s">
        <v>1974</v>
      </c>
      <c r="D1052" s="4">
        <v>594</v>
      </c>
      <c r="E1052" s="4">
        <v>539.1</v>
      </c>
    </row>
    <row r="1053" spans="1:5" ht="15" customHeight="1" x14ac:dyDescent="0.25">
      <c r="A1053" s="1">
        <v>1090</v>
      </c>
      <c r="B1053" s="1"/>
      <c r="C1053" s="1" t="s">
        <v>1976</v>
      </c>
      <c r="D1053" s="4">
        <v>2446</v>
      </c>
      <c r="E1053" s="4">
        <v>91.2</v>
      </c>
    </row>
    <row r="1054" spans="1:5" ht="15" customHeight="1" x14ac:dyDescent="0.25">
      <c r="A1054" s="1">
        <v>1091</v>
      </c>
      <c r="B1054" s="1" t="s">
        <v>1742</v>
      </c>
      <c r="C1054" s="1" t="s">
        <v>1741</v>
      </c>
      <c r="D1054" s="4">
        <v>3610</v>
      </c>
      <c r="E1054" s="4">
        <v>53.5</v>
      </c>
    </row>
    <row r="1055" spans="1:5" ht="15" customHeight="1" x14ac:dyDescent="0.25">
      <c r="A1055" s="1">
        <v>1092</v>
      </c>
      <c r="B1055" s="1"/>
      <c r="C1055" s="1" t="s">
        <v>1977</v>
      </c>
      <c r="D1055" s="4">
        <v>7045</v>
      </c>
      <c r="E1055" s="4">
        <v>7.6</v>
      </c>
    </row>
    <row r="1056" spans="1:5" ht="15" customHeight="1" x14ac:dyDescent="0.25">
      <c r="A1056" s="1">
        <v>1093</v>
      </c>
      <c r="B1056" s="1" t="s">
        <v>1261</v>
      </c>
      <c r="C1056" s="1" t="s">
        <v>1979</v>
      </c>
      <c r="D1056" s="4">
        <v>100110</v>
      </c>
      <c r="E1056" s="4">
        <v>472.6</v>
      </c>
    </row>
    <row r="1057" spans="1:5" ht="15" customHeight="1" x14ac:dyDescent="0.25">
      <c r="A1057" s="1">
        <v>1094</v>
      </c>
      <c r="B1057" s="1" t="s">
        <v>1981</v>
      </c>
      <c r="C1057" s="1" t="s">
        <v>1980</v>
      </c>
      <c r="D1057" s="4">
        <v>6106</v>
      </c>
      <c r="E1057" s="4">
        <v>60.8</v>
      </c>
    </row>
    <row r="1058" spans="1:5" ht="15" customHeight="1" x14ac:dyDescent="0.25">
      <c r="A1058" s="1">
        <v>1096</v>
      </c>
      <c r="B1058" s="1" t="s">
        <v>1983</v>
      </c>
      <c r="C1058" s="1" t="s">
        <v>1982</v>
      </c>
      <c r="D1058" s="4">
        <v>4120</v>
      </c>
      <c r="E1058" s="4">
        <v>109.5</v>
      </c>
    </row>
    <row r="1059" spans="1:5" ht="15" customHeight="1" x14ac:dyDescent="0.25">
      <c r="A1059" s="1">
        <v>1097</v>
      </c>
      <c r="B1059" s="1" t="s">
        <v>294</v>
      </c>
      <c r="C1059" s="1" t="s">
        <v>1985</v>
      </c>
      <c r="D1059" s="4">
        <v>4021</v>
      </c>
      <c r="E1059" s="4">
        <v>198</v>
      </c>
    </row>
    <row r="1060" spans="1:5" ht="15" customHeight="1" x14ac:dyDescent="0.25">
      <c r="A1060" s="1">
        <v>1098</v>
      </c>
      <c r="B1060" s="1"/>
      <c r="C1060" s="1" t="s">
        <v>1988</v>
      </c>
      <c r="D1060" s="4">
        <v>21008</v>
      </c>
      <c r="E1060" s="4">
        <v>121.5</v>
      </c>
    </row>
    <row r="1061" spans="1:5" ht="15" customHeight="1" x14ac:dyDescent="0.25">
      <c r="A1061" s="1">
        <v>1099</v>
      </c>
      <c r="B1061" s="1"/>
      <c r="C1061" s="1" t="s">
        <v>1989</v>
      </c>
      <c r="D1061" s="4">
        <v>100002</v>
      </c>
      <c r="E1061" s="4">
        <v>336.7</v>
      </c>
    </row>
    <row r="1062" spans="1:5" ht="15" customHeight="1" x14ac:dyDescent="0.25">
      <c r="A1062" s="1">
        <v>1100</v>
      </c>
      <c r="B1062" s="1"/>
      <c r="C1062" s="1" t="s">
        <v>1990</v>
      </c>
      <c r="D1062" s="4">
        <v>7028</v>
      </c>
      <c r="E1062" s="4">
        <v>121.5</v>
      </c>
    </row>
    <row r="1063" spans="1:5" ht="15" customHeight="1" x14ac:dyDescent="0.25">
      <c r="A1063" s="1">
        <v>1101</v>
      </c>
      <c r="B1063" s="1"/>
      <c r="C1063" s="5" t="s">
        <v>1992</v>
      </c>
      <c r="D1063" s="4">
        <v>7620</v>
      </c>
      <c r="E1063" s="4">
        <v>121.5</v>
      </c>
    </row>
    <row r="1064" spans="1:5" ht="15" customHeight="1" x14ac:dyDescent="0.25">
      <c r="A1064" s="1">
        <v>1102</v>
      </c>
      <c r="B1064" s="1" t="s">
        <v>1995</v>
      </c>
      <c r="C1064" s="1" t="s">
        <v>1994</v>
      </c>
      <c r="D1064" s="4">
        <v>2510</v>
      </c>
      <c r="E1064" s="4">
        <v>11</v>
      </c>
    </row>
    <row r="1065" spans="1:5" ht="15" customHeight="1" x14ac:dyDescent="0.25">
      <c r="A1065" s="1">
        <v>1103</v>
      </c>
      <c r="B1065" s="1" t="s">
        <v>1998</v>
      </c>
      <c r="C1065" s="1" t="s">
        <v>1997</v>
      </c>
      <c r="D1065" s="4">
        <v>15340</v>
      </c>
      <c r="E1065" s="4">
        <v>612.4</v>
      </c>
    </row>
    <row r="1066" spans="1:5" ht="15" customHeight="1" x14ac:dyDescent="0.25">
      <c r="A1066" s="1">
        <v>1104</v>
      </c>
      <c r="B1066" s="1"/>
      <c r="C1066" s="1" t="s">
        <v>2000</v>
      </c>
      <c r="D1066" s="4">
        <v>2480</v>
      </c>
      <c r="E1066" s="4">
        <v>63.3</v>
      </c>
    </row>
    <row r="1067" spans="1:5" ht="15" customHeight="1" x14ac:dyDescent="0.25">
      <c r="A1067" s="1">
        <v>1105</v>
      </c>
      <c r="B1067" s="1"/>
      <c r="C1067" s="1" t="s">
        <v>2001</v>
      </c>
      <c r="D1067" s="4">
        <v>2070</v>
      </c>
      <c r="E1067" s="4">
        <v>91.2</v>
      </c>
    </row>
    <row r="1068" spans="1:5" ht="15" customHeight="1" x14ac:dyDescent="0.25">
      <c r="A1068" s="1">
        <v>1106</v>
      </c>
      <c r="B1068" s="1"/>
      <c r="C1068" s="1" t="s">
        <v>2002</v>
      </c>
      <c r="D1068" s="4">
        <v>3646</v>
      </c>
      <c r="E1068" s="4">
        <v>212.5</v>
      </c>
    </row>
    <row r="1069" spans="1:5" ht="15" customHeight="1" x14ac:dyDescent="0.25">
      <c r="A1069" s="1">
        <v>1107</v>
      </c>
      <c r="B1069" s="1" t="s">
        <v>1903</v>
      </c>
      <c r="C1069" s="1" t="s">
        <v>2003</v>
      </c>
      <c r="D1069" s="4">
        <v>2015</v>
      </c>
      <c r="E1069" s="4">
        <v>63.3</v>
      </c>
    </row>
    <row r="1070" spans="1:5" ht="15" customHeight="1" x14ac:dyDescent="0.25">
      <c r="A1070" s="1">
        <v>1108</v>
      </c>
      <c r="B1070" s="1"/>
      <c r="C1070" s="1" t="s">
        <v>2004</v>
      </c>
      <c r="D1070" s="4" t="s">
        <v>2005</v>
      </c>
      <c r="E1070" s="4">
        <v>161.35</v>
      </c>
    </row>
    <row r="1071" spans="1:5" ht="15" customHeight="1" x14ac:dyDescent="0.25">
      <c r="A1071" s="1">
        <v>1109</v>
      </c>
      <c r="B1071" s="1" t="s">
        <v>1411</v>
      </c>
      <c r="C1071" s="1" t="s">
        <v>2008</v>
      </c>
      <c r="D1071" s="4">
        <v>100051</v>
      </c>
      <c r="E1071" s="4">
        <v>63.3</v>
      </c>
    </row>
    <row r="1072" spans="1:5" ht="15" customHeight="1" x14ac:dyDescent="0.25">
      <c r="A1072" s="1">
        <v>1110</v>
      </c>
      <c r="B1072" s="1"/>
      <c r="C1072" s="1" t="s">
        <v>2009</v>
      </c>
      <c r="D1072" s="4">
        <v>7092</v>
      </c>
      <c r="E1072" s="4">
        <v>76</v>
      </c>
    </row>
    <row r="1073" spans="1:5" ht="15" customHeight="1" x14ac:dyDescent="0.25">
      <c r="A1073" s="1">
        <v>1111</v>
      </c>
      <c r="B1073" s="1"/>
      <c r="C1073" s="1" t="s">
        <v>2010</v>
      </c>
      <c r="D1073" s="4">
        <v>7043</v>
      </c>
      <c r="E1073" s="4">
        <v>76</v>
      </c>
    </row>
    <row r="1074" spans="1:5" ht="15" customHeight="1" x14ac:dyDescent="0.25">
      <c r="A1074" s="1">
        <v>1112</v>
      </c>
      <c r="B1074" s="1"/>
      <c r="C1074" s="1" t="s">
        <v>2011</v>
      </c>
      <c r="D1074" s="4">
        <v>2777</v>
      </c>
      <c r="E1074" s="4">
        <v>91.2</v>
      </c>
    </row>
    <row r="1075" spans="1:5" ht="15" customHeight="1" x14ac:dyDescent="0.25">
      <c r="A1075" s="1">
        <v>1113</v>
      </c>
      <c r="B1075" s="1" t="s">
        <v>1048</v>
      </c>
      <c r="C1075" s="1" t="s">
        <v>1907</v>
      </c>
      <c r="D1075" s="4">
        <v>4470</v>
      </c>
      <c r="E1075" s="4">
        <v>58</v>
      </c>
    </row>
    <row r="1076" spans="1:5" ht="15" customHeight="1" x14ac:dyDescent="0.25">
      <c r="A1076" s="1">
        <v>1114</v>
      </c>
      <c r="B1076" s="1"/>
      <c r="C1076" s="1" t="s">
        <v>2014</v>
      </c>
      <c r="D1076" s="4">
        <v>3700</v>
      </c>
      <c r="E1076" s="4">
        <v>367.4</v>
      </c>
    </row>
    <row r="1077" spans="1:5" ht="15" customHeight="1" x14ac:dyDescent="0.25">
      <c r="A1077" s="1">
        <v>1115</v>
      </c>
      <c r="B1077" s="1" t="s">
        <v>2016</v>
      </c>
      <c r="C1077" s="1" t="s">
        <v>2015</v>
      </c>
      <c r="D1077" s="4">
        <v>100065</v>
      </c>
      <c r="E1077" s="4">
        <v>543.6</v>
      </c>
    </row>
    <row r="1078" spans="1:5" ht="15" customHeight="1" x14ac:dyDescent="0.25">
      <c r="A1078" s="1">
        <v>1116</v>
      </c>
      <c r="B1078" s="1"/>
      <c r="C1078" s="1" t="s">
        <v>2017</v>
      </c>
      <c r="D1078" s="4">
        <v>3510</v>
      </c>
      <c r="E1078" s="4">
        <v>73.400000000000006</v>
      </c>
    </row>
    <row r="1079" spans="1:5" ht="15" customHeight="1" x14ac:dyDescent="0.25">
      <c r="A1079" s="1">
        <v>1118</v>
      </c>
      <c r="B1079" s="1" t="s">
        <v>1530</v>
      </c>
      <c r="C1079" s="1" t="s">
        <v>2019</v>
      </c>
      <c r="D1079" s="4">
        <v>100083</v>
      </c>
      <c r="E1079" s="4">
        <v>192.6</v>
      </c>
    </row>
    <row r="1080" spans="1:5" ht="15" customHeight="1" x14ac:dyDescent="0.25">
      <c r="A1080" s="1">
        <v>1119</v>
      </c>
      <c r="B1080" s="1"/>
      <c r="C1080" s="1" t="s">
        <v>2020</v>
      </c>
      <c r="D1080" s="4">
        <v>2975</v>
      </c>
      <c r="E1080" s="4">
        <v>103.8</v>
      </c>
    </row>
    <row r="1081" spans="1:5" ht="15" customHeight="1" x14ac:dyDescent="0.25">
      <c r="A1081" s="1">
        <v>1120</v>
      </c>
      <c r="B1081" s="1" t="s">
        <v>2021</v>
      </c>
      <c r="C1081" s="1" t="s">
        <v>1266</v>
      </c>
      <c r="D1081" s="4">
        <v>3630</v>
      </c>
      <c r="E1081" s="4">
        <v>41.5</v>
      </c>
    </row>
    <row r="1082" spans="1:5" ht="15" customHeight="1" x14ac:dyDescent="0.25">
      <c r="A1082" s="1">
        <v>1121</v>
      </c>
      <c r="B1082" s="1"/>
      <c r="C1082" s="1" t="s">
        <v>2024</v>
      </c>
      <c r="D1082" s="4">
        <v>20018</v>
      </c>
      <c r="E1082" s="4">
        <v>202</v>
      </c>
    </row>
    <row r="1083" spans="1:5" ht="15" customHeight="1" x14ac:dyDescent="0.25">
      <c r="A1083" s="1">
        <v>1122</v>
      </c>
      <c r="B1083" s="1" t="s">
        <v>2028</v>
      </c>
      <c r="C1083" s="1" t="s">
        <v>2027</v>
      </c>
      <c r="D1083" s="4">
        <v>3731</v>
      </c>
      <c r="E1083" s="4">
        <v>99.75</v>
      </c>
    </row>
    <row r="1084" spans="1:5" ht="15" customHeight="1" x14ac:dyDescent="0.25">
      <c r="A1084" s="1">
        <v>1123</v>
      </c>
      <c r="B1084" s="1"/>
      <c r="C1084" s="1" t="s">
        <v>2029</v>
      </c>
      <c r="D1084" s="4">
        <v>2913</v>
      </c>
      <c r="E1084" s="4">
        <v>144.30000000000001</v>
      </c>
    </row>
    <row r="1085" spans="1:5" ht="15" customHeight="1" x14ac:dyDescent="0.25">
      <c r="A1085" s="1">
        <v>1124</v>
      </c>
      <c r="B1085" s="1" t="s">
        <v>2030</v>
      </c>
      <c r="C1085" s="1" t="s">
        <v>789</v>
      </c>
      <c r="D1085" s="4">
        <v>2150</v>
      </c>
      <c r="E1085" s="4">
        <v>18.75</v>
      </c>
    </row>
    <row r="1086" spans="1:5" ht="15" customHeight="1" x14ac:dyDescent="0.25">
      <c r="A1086" s="1">
        <v>1125</v>
      </c>
      <c r="B1086" s="1" t="s">
        <v>2032</v>
      </c>
      <c r="C1086" s="1" t="s">
        <v>2031</v>
      </c>
      <c r="D1086" s="4">
        <v>4111</v>
      </c>
      <c r="E1086" s="4">
        <v>127.5</v>
      </c>
    </row>
    <row r="1087" spans="1:5" ht="15" customHeight="1" x14ac:dyDescent="0.25">
      <c r="A1087" s="1">
        <v>1126</v>
      </c>
      <c r="B1087" s="1" t="s">
        <v>1403</v>
      </c>
      <c r="C1087" s="1" t="s">
        <v>2040</v>
      </c>
      <c r="D1087" s="4">
        <v>3134</v>
      </c>
      <c r="E1087" s="4">
        <v>39.5</v>
      </c>
    </row>
    <row r="1088" spans="1:5" ht="15" customHeight="1" x14ac:dyDescent="0.25">
      <c r="A1088" s="1">
        <v>1127</v>
      </c>
      <c r="B1088" s="1" t="s">
        <v>13</v>
      </c>
      <c r="C1088" s="1" t="s">
        <v>2041</v>
      </c>
      <c r="D1088" s="4">
        <v>6770</v>
      </c>
      <c r="E1088" s="4">
        <v>64</v>
      </c>
    </row>
    <row r="1089" spans="1:5" ht="15" customHeight="1" x14ac:dyDescent="0.25">
      <c r="A1089" s="1">
        <v>1128</v>
      </c>
      <c r="B1089" s="1"/>
      <c r="C1089" s="1" t="s">
        <v>2042</v>
      </c>
      <c r="D1089" s="4">
        <v>20108</v>
      </c>
      <c r="E1089" s="4">
        <v>130</v>
      </c>
    </row>
    <row r="1090" spans="1:5" ht="15" customHeight="1" x14ac:dyDescent="0.25">
      <c r="A1090" s="1">
        <v>1129</v>
      </c>
      <c r="B1090" s="1"/>
      <c r="C1090" s="1" t="s">
        <v>2043</v>
      </c>
      <c r="D1090" s="4">
        <v>2265</v>
      </c>
      <c r="E1090" s="4">
        <v>103.8</v>
      </c>
    </row>
    <row r="1091" spans="1:5" ht="15" customHeight="1" x14ac:dyDescent="0.25">
      <c r="A1091" s="1">
        <v>1130</v>
      </c>
      <c r="B1091" s="1"/>
      <c r="C1091" s="1" t="s">
        <v>2045</v>
      </c>
      <c r="D1091" s="4">
        <v>2976</v>
      </c>
      <c r="E1091" s="4">
        <v>103.8</v>
      </c>
    </row>
    <row r="1092" spans="1:5" ht="15" customHeight="1" x14ac:dyDescent="0.25">
      <c r="A1092" s="1">
        <v>1131</v>
      </c>
      <c r="B1092" s="1"/>
      <c r="C1092" s="1" t="s">
        <v>2047</v>
      </c>
      <c r="D1092" s="4">
        <v>3525</v>
      </c>
      <c r="E1092" s="4">
        <v>73.400000000000006</v>
      </c>
    </row>
    <row r="1093" spans="1:5" ht="15" customHeight="1" x14ac:dyDescent="0.25">
      <c r="A1093" s="1">
        <v>1132</v>
      </c>
      <c r="B1093" s="1"/>
      <c r="C1093" s="1" t="s">
        <v>2048</v>
      </c>
      <c r="D1093" s="4">
        <v>111479</v>
      </c>
      <c r="E1093" s="4">
        <v>987.35</v>
      </c>
    </row>
    <row r="1094" spans="1:5" ht="15" customHeight="1" x14ac:dyDescent="0.25">
      <c r="A1094" s="1">
        <v>1133</v>
      </c>
      <c r="B1094" s="1" t="s">
        <v>364</v>
      </c>
      <c r="C1094" s="1" t="s">
        <v>2050</v>
      </c>
      <c r="D1094" s="4">
        <v>2710</v>
      </c>
      <c r="E1094" s="4">
        <v>11</v>
      </c>
    </row>
    <row r="1095" spans="1:5" ht="15" customHeight="1" x14ac:dyDescent="0.25">
      <c r="A1095" s="1">
        <v>1134</v>
      </c>
      <c r="B1095" s="1" t="s">
        <v>209</v>
      </c>
      <c r="C1095" s="1" t="s">
        <v>2053</v>
      </c>
      <c r="D1095" s="4">
        <v>6380</v>
      </c>
      <c r="E1095" s="4">
        <v>34</v>
      </c>
    </row>
    <row r="1096" spans="1:5" ht="15" customHeight="1" x14ac:dyDescent="0.25">
      <c r="A1096" s="1">
        <v>1135</v>
      </c>
      <c r="B1096" s="1"/>
      <c r="C1096" s="1" t="s">
        <v>2054</v>
      </c>
      <c r="D1096" s="4">
        <v>2828</v>
      </c>
      <c r="E1096" s="4">
        <v>10.199999999999999</v>
      </c>
    </row>
    <row r="1097" spans="1:5" ht="15" customHeight="1" x14ac:dyDescent="0.25">
      <c r="A1097" s="1">
        <v>1136</v>
      </c>
      <c r="B1097" s="1"/>
      <c r="C1097" s="1" t="s">
        <v>2057</v>
      </c>
      <c r="D1097" s="4">
        <v>2115</v>
      </c>
      <c r="E1097" s="4">
        <v>103.8</v>
      </c>
    </row>
    <row r="1098" spans="1:5" ht="15" customHeight="1" x14ac:dyDescent="0.25">
      <c r="A1098" s="1">
        <v>1137</v>
      </c>
      <c r="B1098" s="1" t="s">
        <v>2059</v>
      </c>
      <c r="C1098" s="1" t="s">
        <v>2058</v>
      </c>
      <c r="D1098" s="4">
        <v>4180</v>
      </c>
      <c r="E1098" s="4">
        <v>119.5</v>
      </c>
    </row>
    <row r="1099" spans="1:5" ht="15" customHeight="1" x14ac:dyDescent="0.25">
      <c r="A1099" s="1">
        <v>1138</v>
      </c>
      <c r="B1099" s="1" t="s">
        <v>6</v>
      </c>
      <c r="C1099" s="1" t="s">
        <v>2060</v>
      </c>
      <c r="D1099" s="4" t="s">
        <v>2061</v>
      </c>
      <c r="E1099" s="4">
        <v>88.6</v>
      </c>
    </row>
    <row r="1100" spans="1:5" ht="15" customHeight="1" x14ac:dyDescent="0.25">
      <c r="A1100" s="1">
        <v>1139</v>
      </c>
      <c r="B1100" s="1"/>
      <c r="C1100" s="1" t="s">
        <v>2062</v>
      </c>
      <c r="D1100" s="4">
        <v>6281</v>
      </c>
      <c r="E1100" s="4">
        <v>186.72</v>
      </c>
    </row>
    <row r="1101" spans="1:5" ht="15" customHeight="1" x14ac:dyDescent="0.25">
      <c r="A1101" s="1">
        <v>1140</v>
      </c>
      <c r="B1101" s="1"/>
      <c r="C1101" s="1" t="s">
        <v>2064</v>
      </c>
      <c r="D1101" s="4">
        <v>4570</v>
      </c>
      <c r="E1101" s="4">
        <v>189.9</v>
      </c>
    </row>
    <row r="1102" spans="1:5" ht="15" customHeight="1" x14ac:dyDescent="0.25">
      <c r="A1102" s="1">
        <v>1141</v>
      </c>
      <c r="B1102" s="1"/>
      <c r="C1102" s="1" t="s">
        <v>2066</v>
      </c>
      <c r="D1102" s="4">
        <v>2409</v>
      </c>
      <c r="E1102" s="4">
        <v>227.8</v>
      </c>
    </row>
    <row r="1103" spans="1:5" ht="15" customHeight="1" x14ac:dyDescent="0.25">
      <c r="A1103" s="1">
        <v>1142</v>
      </c>
      <c r="B1103" s="1"/>
      <c r="C1103" s="1" t="s">
        <v>2067</v>
      </c>
      <c r="D1103" s="4">
        <v>111334</v>
      </c>
      <c r="E1103" s="4">
        <v>88.6</v>
      </c>
    </row>
    <row r="1104" spans="1:5" ht="15" customHeight="1" x14ac:dyDescent="0.25">
      <c r="A1104" s="1">
        <v>1143</v>
      </c>
      <c r="B1104" s="1" t="s">
        <v>2069</v>
      </c>
      <c r="C1104" s="1" t="s">
        <v>2068</v>
      </c>
      <c r="D1104" s="4">
        <v>15250</v>
      </c>
      <c r="E1104" s="4">
        <v>438.7</v>
      </c>
    </row>
    <row r="1105" spans="1:5" ht="15" customHeight="1" x14ac:dyDescent="0.25">
      <c r="A1105" s="1">
        <v>1144</v>
      </c>
      <c r="B1105" s="1"/>
      <c r="C1105" s="1" t="s">
        <v>2070</v>
      </c>
      <c r="D1105" s="4">
        <v>20026</v>
      </c>
      <c r="E1105" s="4">
        <v>215.5</v>
      </c>
    </row>
    <row r="1106" spans="1:5" ht="15" customHeight="1" x14ac:dyDescent="0.25">
      <c r="A1106" s="1">
        <v>1145</v>
      </c>
      <c r="B1106" s="1" t="s">
        <v>263</v>
      </c>
      <c r="C1106" s="1" t="s">
        <v>725</v>
      </c>
      <c r="D1106" s="4">
        <v>3465</v>
      </c>
      <c r="E1106" s="4">
        <v>73.400000000000006</v>
      </c>
    </row>
    <row r="1107" spans="1:5" ht="15" customHeight="1" x14ac:dyDescent="0.25">
      <c r="A1107" s="1">
        <v>1146</v>
      </c>
      <c r="B1107" s="1" t="s">
        <v>1178</v>
      </c>
      <c r="C1107" s="1" t="s">
        <v>2072</v>
      </c>
      <c r="D1107" s="4">
        <v>6977</v>
      </c>
      <c r="E1107" s="4">
        <v>129.1</v>
      </c>
    </row>
    <row r="1108" spans="1:5" ht="15" customHeight="1" x14ac:dyDescent="0.25">
      <c r="A1108" s="1">
        <v>1147</v>
      </c>
      <c r="B1108" s="1"/>
      <c r="C1108" s="1" t="s">
        <v>2073</v>
      </c>
      <c r="D1108" s="4">
        <v>1111282</v>
      </c>
      <c r="E1108" s="4">
        <v>202</v>
      </c>
    </row>
    <row r="1109" spans="1:5" ht="15" customHeight="1" x14ac:dyDescent="0.25">
      <c r="A1109" s="1">
        <v>1148</v>
      </c>
      <c r="B1109" s="1"/>
      <c r="C1109" s="1" t="s">
        <v>2074</v>
      </c>
      <c r="D1109" s="4" t="s">
        <v>2075</v>
      </c>
      <c r="E1109" s="4">
        <v>61.6</v>
      </c>
    </row>
    <row r="1110" spans="1:5" ht="15" customHeight="1" x14ac:dyDescent="0.25">
      <c r="A1110" s="1">
        <v>1149</v>
      </c>
      <c r="B1110" s="1"/>
      <c r="C1110" s="1" t="s">
        <v>2079</v>
      </c>
      <c r="D1110" s="4">
        <v>7164</v>
      </c>
      <c r="E1110" s="4">
        <v>202</v>
      </c>
    </row>
    <row r="1111" spans="1:5" ht="15" customHeight="1" x14ac:dyDescent="0.25">
      <c r="A1111" s="1">
        <v>1150</v>
      </c>
      <c r="B1111" s="1" t="s">
        <v>2081</v>
      </c>
      <c r="C1111" s="1" t="s">
        <v>2080</v>
      </c>
      <c r="D1111" s="4">
        <v>4401</v>
      </c>
      <c r="E1111" s="4">
        <v>306.2</v>
      </c>
    </row>
    <row r="1112" spans="1:5" ht="15" customHeight="1" x14ac:dyDescent="0.25">
      <c r="A1112" s="1">
        <v>1151</v>
      </c>
      <c r="B1112" s="1" t="s">
        <v>583</v>
      </c>
      <c r="C1112" s="1" t="s">
        <v>2084</v>
      </c>
      <c r="D1112" s="4">
        <v>4420</v>
      </c>
      <c r="E1112" s="4">
        <v>56</v>
      </c>
    </row>
    <row r="1113" spans="1:5" ht="15" customHeight="1" x14ac:dyDescent="0.25">
      <c r="A1113" s="1">
        <v>1152</v>
      </c>
      <c r="B1113" s="1"/>
      <c r="C1113" s="1" t="s">
        <v>2085</v>
      </c>
      <c r="D1113" s="4">
        <v>2665</v>
      </c>
      <c r="E1113" s="4">
        <v>63.3</v>
      </c>
    </row>
    <row r="1114" spans="1:5" ht="15" customHeight="1" x14ac:dyDescent="0.25">
      <c r="A1114" s="1">
        <v>1153</v>
      </c>
      <c r="B1114" s="1"/>
      <c r="C1114" s="1" t="s">
        <v>2086</v>
      </c>
      <c r="D1114" s="4">
        <v>7426</v>
      </c>
      <c r="E1114" s="4">
        <v>22.8</v>
      </c>
    </row>
    <row r="1115" spans="1:5" ht="15" customHeight="1" x14ac:dyDescent="0.25">
      <c r="A1115" s="1">
        <v>1154</v>
      </c>
      <c r="B1115" s="1" t="s">
        <v>2088</v>
      </c>
      <c r="C1115" s="1" t="s">
        <v>2087</v>
      </c>
      <c r="D1115" s="4">
        <v>100013</v>
      </c>
      <c r="E1115" s="4">
        <v>101.1</v>
      </c>
    </row>
    <row r="1116" spans="1:5" ht="15" customHeight="1" x14ac:dyDescent="0.25">
      <c r="A1116" s="1">
        <v>1155</v>
      </c>
      <c r="B1116" s="1"/>
      <c r="C1116" s="1" t="s">
        <v>2089</v>
      </c>
      <c r="D1116" s="4">
        <v>2583</v>
      </c>
      <c r="E1116" s="4">
        <v>76</v>
      </c>
    </row>
    <row r="1117" spans="1:5" ht="15" customHeight="1" x14ac:dyDescent="0.25">
      <c r="A1117" s="1">
        <v>1156</v>
      </c>
      <c r="B1117" s="1"/>
      <c r="C1117" s="1" t="s">
        <v>2094</v>
      </c>
      <c r="D1117" s="4">
        <v>7313</v>
      </c>
      <c r="E1117" s="4">
        <v>167.4</v>
      </c>
    </row>
    <row r="1118" spans="1:5" ht="15" customHeight="1" x14ac:dyDescent="0.25">
      <c r="A1118" s="1">
        <v>1157</v>
      </c>
      <c r="B1118" s="1"/>
      <c r="C1118" s="1" t="s">
        <v>2095</v>
      </c>
      <c r="D1118" s="4" t="s">
        <v>2096</v>
      </c>
      <c r="E1118" s="4">
        <v>61.6</v>
      </c>
    </row>
    <row r="1119" spans="1:5" ht="15" customHeight="1" x14ac:dyDescent="0.25">
      <c r="A1119" s="1">
        <v>1158</v>
      </c>
      <c r="B1119" s="1"/>
      <c r="C1119" s="1" t="s">
        <v>2097</v>
      </c>
      <c r="D1119" s="4">
        <v>2837</v>
      </c>
      <c r="E1119" s="4">
        <v>143.30000000000001</v>
      </c>
    </row>
    <row r="1120" spans="1:5" ht="15" customHeight="1" x14ac:dyDescent="0.25">
      <c r="A1120" s="1">
        <v>1159</v>
      </c>
      <c r="B1120" s="1"/>
      <c r="C1120" s="1" t="s">
        <v>2098</v>
      </c>
      <c r="D1120" s="4">
        <v>7476</v>
      </c>
      <c r="E1120" s="4">
        <v>121.5</v>
      </c>
    </row>
    <row r="1121" spans="1:5" ht="15" customHeight="1" x14ac:dyDescent="0.25">
      <c r="A1121" s="1">
        <v>1160</v>
      </c>
      <c r="B1121" s="1" t="s">
        <v>2100</v>
      </c>
      <c r="C1121" s="1" t="s">
        <v>2099</v>
      </c>
      <c r="D1121" s="4">
        <v>3870</v>
      </c>
      <c r="E1121" s="4">
        <v>113.9</v>
      </c>
    </row>
    <row r="1122" spans="1:5" ht="15" customHeight="1" x14ac:dyDescent="0.25">
      <c r="A1122" s="1">
        <v>1161</v>
      </c>
      <c r="B1122" s="1"/>
      <c r="C1122" s="1" t="s">
        <v>2102</v>
      </c>
      <c r="D1122" s="4">
        <v>4331</v>
      </c>
      <c r="E1122" s="4">
        <v>119.5</v>
      </c>
    </row>
    <row r="1123" spans="1:5" ht="15" customHeight="1" x14ac:dyDescent="0.25">
      <c r="A1123" s="1">
        <v>1162</v>
      </c>
      <c r="B1123" s="1"/>
      <c r="C1123" s="1" t="s">
        <v>2103</v>
      </c>
      <c r="D1123" s="4">
        <v>3421</v>
      </c>
      <c r="E1123" s="4">
        <v>107</v>
      </c>
    </row>
    <row r="1124" spans="1:5" ht="15" customHeight="1" x14ac:dyDescent="0.25">
      <c r="A1124" s="1">
        <v>1163</v>
      </c>
      <c r="B1124" s="1"/>
      <c r="C1124" s="1" t="s">
        <v>2104</v>
      </c>
      <c r="D1124" s="4">
        <v>6832</v>
      </c>
      <c r="E1124" s="4">
        <v>56</v>
      </c>
    </row>
    <row r="1125" spans="1:5" ht="15" customHeight="1" x14ac:dyDescent="0.25">
      <c r="A1125" s="1">
        <v>1164</v>
      </c>
      <c r="B1125" s="1"/>
      <c r="C1125" s="1" t="s">
        <v>2105</v>
      </c>
      <c r="D1125" s="4">
        <v>111531</v>
      </c>
      <c r="E1125" s="4">
        <v>61.6</v>
      </c>
    </row>
    <row r="1126" spans="1:5" ht="15" customHeight="1" x14ac:dyDescent="0.25">
      <c r="A1126" s="1">
        <v>1165</v>
      </c>
      <c r="B1126" s="1" t="s">
        <v>217</v>
      </c>
      <c r="C1126" s="1" t="s">
        <v>2106</v>
      </c>
      <c r="D1126" s="4">
        <v>6728</v>
      </c>
      <c r="E1126" s="4">
        <v>202.5</v>
      </c>
    </row>
    <row r="1127" spans="1:5" ht="15" customHeight="1" x14ac:dyDescent="0.25">
      <c r="A1127" s="1">
        <v>1166</v>
      </c>
      <c r="B1127" s="1"/>
      <c r="C1127" s="1" t="s">
        <v>2107</v>
      </c>
      <c r="D1127" s="4">
        <v>403003</v>
      </c>
      <c r="E1127" s="4">
        <v>139.5</v>
      </c>
    </row>
    <row r="1128" spans="1:5" ht="15" customHeight="1" x14ac:dyDescent="0.25">
      <c r="A1128" s="1">
        <v>1167</v>
      </c>
      <c r="B1128" s="1"/>
      <c r="C1128" s="1" t="s">
        <v>2108</v>
      </c>
      <c r="D1128" s="4">
        <v>2922</v>
      </c>
      <c r="E1128" s="4">
        <v>30.4</v>
      </c>
    </row>
    <row r="1129" spans="1:5" ht="15" customHeight="1" x14ac:dyDescent="0.25">
      <c r="A1129" s="1">
        <v>1168</v>
      </c>
      <c r="B1129" s="1"/>
      <c r="C1129" s="1" t="s">
        <v>2109</v>
      </c>
      <c r="D1129" s="4">
        <v>7676</v>
      </c>
      <c r="E1129" s="4">
        <v>121.5</v>
      </c>
    </row>
    <row r="1130" spans="1:5" ht="15" customHeight="1" x14ac:dyDescent="0.25">
      <c r="A1130" s="1">
        <v>1170</v>
      </c>
      <c r="B1130" s="1" t="s">
        <v>71</v>
      </c>
      <c r="C1130" s="1" t="s">
        <v>2111</v>
      </c>
      <c r="D1130" s="4">
        <v>2805</v>
      </c>
      <c r="E1130" s="4">
        <v>10</v>
      </c>
    </row>
    <row r="1131" spans="1:5" ht="15" customHeight="1" x14ac:dyDescent="0.25">
      <c r="A1131" s="1">
        <v>1171</v>
      </c>
      <c r="B1131" s="1" t="s">
        <v>26</v>
      </c>
      <c r="C1131" s="1" t="s">
        <v>2112</v>
      </c>
      <c r="D1131" s="4">
        <v>6945</v>
      </c>
      <c r="E1131" s="4">
        <v>139</v>
      </c>
    </row>
    <row r="1132" spans="1:5" ht="15" customHeight="1" x14ac:dyDescent="0.25">
      <c r="A1132" s="1">
        <v>1172</v>
      </c>
      <c r="B1132" s="1"/>
      <c r="C1132" s="1" t="s">
        <v>2113</v>
      </c>
      <c r="D1132" s="4">
        <v>111503</v>
      </c>
      <c r="E1132" s="4">
        <v>210</v>
      </c>
    </row>
    <row r="1133" spans="1:5" ht="15" customHeight="1" x14ac:dyDescent="0.25">
      <c r="A1133" s="1">
        <v>1174</v>
      </c>
      <c r="B1133" s="1"/>
      <c r="C1133" s="1" t="s">
        <v>2117</v>
      </c>
      <c r="D1133" s="4">
        <v>7283</v>
      </c>
      <c r="E1133" s="4">
        <v>144.30000000000001</v>
      </c>
    </row>
    <row r="1134" spans="1:5" ht="15" customHeight="1" x14ac:dyDescent="0.25">
      <c r="A1134" s="1">
        <v>1175</v>
      </c>
      <c r="B1134" s="1"/>
      <c r="C1134" s="1" t="s">
        <v>224</v>
      </c>
      <c r="D1134" s="4">
        <v>100089</v>
      </c>
      <c r="E1134" s="4">
        <v>250.3</v>
      </c>
    </row>
    <row r="1135" spans="1:5" ht="15" customHeight="1" x14ac:dyDescent="0.25">
      <c r="A1135" s="1">
        <v>1176</v>
      </c>
      <c r="B1135" s="1" t="s">
        <v>125</v>
      </c>
      <c r="C1135" s="1" t="s">
        <v>2118</v>
      </c>
      <c r="D1135" s="4">
        <v>4200</v>
      </c>
      <c r="E1135" s="4">
        <v>67</v>
      </c>
    </row>
    <row r="1136" spans="1:5" ht="15" customHeight="1" x14ac:dyDescent="0.25">
      <c r="A1136" s="1">
        <v>1177</v>
      </c>
      <c r="B1136" s="1" t="s">
        <v>2121</v>
      </c>
      <c r="C1136" s="1" t="s">
        <v>2119</v>
      </c>
      <c r="D1136" s="4" t="s">
        <v>2120</v>
      </c>
      <c r="E1136" s="4">
        <v>133.30000000000001</v>
      </c>
    </row>
    <row r="1137" spans="1:5" ht="15" customHeight="1" x14ac:dyDescent="0.25">
      <c r="A1137" s="1">
        <v>1178</v>
      </c>
      <c r="B1137" s="1" t="s">
        <v>2122</v>
      </c>
      <c r="C1137" s="1" t="s">
        <v>728</v>
      </c>
      <c r="D1137" s="4">
        <v>4410</v>
      </c>
      <c r="E1137" s="4">
        <v>66.5</v>
      </c>
    </row>
    <row r="1138" spans="1:5" ht="15" customHeight="1" x14ac:dyDescent="0.25">
      <c r="A1138" s="1">
        <v>1179</v>
      </c>
      <c r="B1138" s="1"/>
      <c r="C1138" s="1" t="s">
        <v>2124</v>
      </c>
      <c r="D1138" s="4">
        <v>2988</v>
      </c>
      <c r="E1138" s="4">
        <v>232.8</v>
      </c>
    </row>
    <row r="1139" spans="1:5" ht="15" customHeight="1" x14ac:dyDescent="0.25">
      <c r="A1139" s="1">
        <v>1180</v>
      </c>
      <c r="B1139" s="1"/>
      <c r="C1139" s="1" t="s">
        <v>2125</v>
      </c>
      <c r="D1139" s="4">
        <v>40038</v>
      </c>
      <c r="E1139" s="4">
        <v>144.30000000000001</v>
      </c>
    </row>
    <row r="1140" spans="1:5" ht="15" customHeight="1" x14ac:dyDescent="0.25">
      <c r="A1140" s="1">
        <v>1181</v>
      </c>
      <c r="B1140" s="1"/>
      <c r="C1140" s="1" t="s">
        <v>2126</v>
      </c>
      <c r="D1140" s="4">
        <v>1111282</v>
      </c>
      <c r="E1140" s="4">
        <v>202</v>
      </c>
    </row>
    <row r="1141" spans="1:5" ht="15" customHeight="1" x14ac:dyDescent="0.25">
      <c r="A1141" s="1">
        <v>1182</v>
      </c>
      <c r="B1141" s="1" t="s">
        <v>2128</v>
      </c>
      <c r="C1141" s="1" t="s">
        <v>2127</v>
      </c>
      <c r="D1141" s="4">
        <v>2719</v>
      </c>
      <c r="E1141" s="4">
        <v>76</v>
      </c>
    </row>
    <row r="1142" spans="1:5" ht="15" customHeight="1" x14ac:dyDescent="0.25">
      <c r="A1142" s="1">
        <v>1183</v>
      </c>
      <c r="B1142" s="1"/>
      <c r="C1142" s="1" t="s">
        <v>2132</v>
      </c>
      <c r="D1142" s="4">
        <v>7028</v>
      </c>
      <c r="E1142" s="4">
        <v>227.8</v>
      </c>
    </row>
    <row r="1143" spans="1:5" ht="15" customHeight="1" x14ac:dyDescent="0.25">
      <c r="A1143" s="1">
        <v>1184</v>
      </c>
      <c r="B1143" s="1"/>
      <c r="C1143" s="1" t="s">
        <v>2133</v>
      </c>
      <c r="D1143" s="4">
        <v>4525</v>
      </c>
      <c r="E1143" s="4">
        <v>226</v>
      </c>
    </row>
    <row r="1144" spans="1:5" ht="15" customHeight="1" x14ac:dyDescent="0.25">
      <c r="A1144" s="1">
        <v>1185</v>
      </c>
      <c r="B1144" s="1" t="s">
        <v>2135</v>
      </c>
      <c r="C1144" s="1" t="s">
        <v>2134</v>
      </c>
      <c r="D1144" s="4">
        <v>4520</v>
      </c>
      <c r="E1144" s="4">
        <v>127.5</v>
      </c>
    </row>
    <row r="1145" spans="1:5" ht="15" customHeight="1" x14ac:dyDescent="0.25">
      <c r="A1145" s="1">
        <v>1186</v>
      </c>
      <c r="B1145" s="1"/>
      <c r="C1145" s="1" t="s">
        <v>2136</v>
      </c>
      <c r="D1145" s="4">
        <v>111283</v>
      </c>
      <c r="E1145" s="4">
        <v>157.1</v>
      </c>
    </row>
    <row r="1146" spans="1:5" ht="15" customHeight="1" x14ac:dyDescent="0.25">
      <c r="A1146" s="1">
        <v>1187</v>
      </c>
      <c r="B1146" s="1"/>
      <c r="C1146" s="1" t="s">
        <v>2137</v>
      </c>
      <c r="D1146" s="4">
        <v>15640</v>
      </c>
      <c r="E1146" s="4">
        <v>586.6</v>
      </c>
    </row>
    <row r="1147" spans="1:5" ht="15" customHeight="1" x14ac:dyDescent="0.25">
      <c r="A1147" s="1">
        <v>1188</v>
      </c>
      <c r="B1147" s="1"/>
      <c r="C1147" s="1" t="s">
        <v>2138</v>
      </c>
      <c r="D1147" s="4">
        <v>21003</v>
      </c>
      <c r="E1147" s="4">
        <v>121.5</v>
      </c>
    </row>
    <row r="1148" spans="1:5" ht="15" customHeight="1" x14ac:dyDescent="0.25">
      <c r="A1148" s="1">
        <v>1189</v>
      </c>
      <c r="B1148" s="1" t="s">
        <v>283</v>
      </c>
      <c r="C1148" s="1" t="s">
        <v>282</v>
      </c>
      <c r="D1148" s="4">
        <v>3130</v>
      </c>
      <c r="E1148" s="4">
        <v>39.5</v>
      </c>
    </row>
    <row r="1149" spans="1:5" ht="15" customHeight="1" x14ac:dyDescent="0.25">
      <c r="A1149" s="1">
        <v>1190</v>
      </c>
      <c r="B1149" s="1"/>
      <c r="C1149" s="1" t="s">
        <v>2140</v>
      </c>
      <c r="D1149" s="4">
        <v>2450</v>
      </c>
      <c r="E1149" s="4">
        <v>133</v>
      </c>
    </row>
    <row r="1150" spans="1:5" ht="15" customHeight="1" x14ac:dyDescent="0.25">
      <c r="A1150" s="1">
        <v>1191</v>
      </c>
      <c r="B1150" s="1" t="s">
        <v>2142</v>
      </c>
      <c r="C1150" s="1" t="s">
        <v>2141</v>
      </c>
      <c r="D1150" s="4">
        <v>15051</v>
      </c>
      <c r="E1150" s="4">
        <v>430.3</v>
      </c>
    </row>
    <row r="1151" spans="1:5" ht="15" customHeight="1" x14ac:dyDescent="0.25">
      <c r="A1151" s="1">
        <v>1192</v>
      </c>
      <c r="B1151" s="1"/>
      <c r="C1151" s="1" t="s">
        <v>2143</v>
      </c>
      <c r="D1151" s="4">
        <v>11467</v>
      </c>
      <c r="E1151" s="4">
        <v>63.3</v>
      </c>
    </row>
    <row r="1152" spans="1:5" ht="15" customHeight="1" x14ac:dyDescent="0.25">
      <c r="A1152" s="1">
        <v>1193</v>
      </c>
      <c r="B1152" s="1"/>
      <c r="C1152" s="1" t="s">
        <v>2146</v>
      </c>
      <c r="D1152" s="4">
        <v>2370</v>
      </c>
      <c r="E1152" s="4">
        <v>103.8</v>
      </c>
    </row>
    <row r="1153" spans="1:5" ht="15" customHeight="1" x14ac:dyDescent="0.25">
      <c r="A1153" s="1">
        <v>1194</v>
      </c>
      <c r="B1153" s="1"/>
      <c r="C1153" s="1" t="s">
        <v>2147</v>
      </c>
      <c r="D1153" s="4">
        <v>111526</v>
      </c>
      <c r="E1153" s="4">
        <v>63.3</v>
      </c>
    </row>
    <row r="1154" spans="1:5" ht="15" customHeight="1" x14ac:dyDescent="0.25">
      <c r="A1154" s="1">
        <v>1196</v>
      </c>
      <c r="B1154" s="1" t="s">
        <v>727</v>
      </c>
      <c r="C1154" s="1" t="s">
        <v>2148</v>
      </c>
      <c r="D1154" s="4">
        <v>6780</v>
      </c>
      <c r="E1154" s="4">
        <v>127.5</v>
      </c>
    </row>
    <row r="1155" spans="1:5" ht="15" customHeight="1" x14ac:dyDescent="0.25">
      <c r="A1155" s="1">
        <v>1197</v>
      </c>
      <c r="B1155" s="1"/>
      <c r="C1155" s="1" t="s">
        <v>2150</v>
      </c>
      <c r="D1155" s="4">
        <v>3232</v>
      </c>
      <c r="E1155" s="4">
        <v>38</v>
      </c>
    </row>
    <row r="1156" spans="1:5" ht="15" customHeight="1" x14ac:dyDescent="0.25">
      <c r="A1156" s="1">
        <v>1198</v>
      </c>
      <c r="B1156" s="1"/>
      <c r="C1156" s="1" t="s">
        <v>2154</v>
      </c>
      <c r="D1156" s="4">
        <v>2785</v>
      </c>
      <c r="E1156" s="4">
        <v>144.30000000000001</v>
      </c>
    </row>
    <row r="1157" spans="1:5" ht="15" customHeight="1" x14ac:dyDescent="0.25">
      <c r="A1157" s="1">
        <v>1199</v>
      </c>
      <c r="B1157" s="1"/>
      <c r="C1157" s="1" t="s">
        <v>2156</v>
      </c>
      <c r="D1157" s="4">
        <v>4040</v>
      </c>
      <c r="E1157" s="4">
        <v>121.5</v>
      </c>
    </row>
    <row r="1158" spans="1:5" ht="15" customHeight="1" x14ac:dyDescent="0.25">
      <c r="A1158" s="1">
        <v>1200</v>
      </c>
      <c r="B1158" s="1"/>
      <c r="C1158" s="1" t="s">
        <v>2157</v>
      </c>
      <c r="D1158" s="4">
        <v>2050</v>
      </c>
      <c r="E1158" s="4">
        <v>103.8</v>
      </c>
    </row>
    <row r="1159" spans="1:5" ht="15" customHeight="1" x14ac:dyDescent="0.25">
      <c r="A1159" s="1">
        <v>1201</v>
      </c>
      <c r="B1159" s="1" t="s">
        <v>272</v>
      </c>
      <c r="C1159" s="1" t="s">
        <v>2158</v>
      </c>
      <c r="D1159" s="4">
        <v>6631</v>
      </c>
      <c r="E1159" s="4">
        <v>63.3</v>
      </c>
    </row>
    <row r="1160" spans="1:5" ht="15" customHeight="1" x14ac:dyDescent="0.25">
      <c r="A1160" s="1">
        <v>1202</v>
      </c>
      <c r="B1160" s="1"/>
      <c r="C1160" s="1" t="s">
        <v>2159</v>
      </c>
      <c r="D1160" s="4">
        <v>7015</v>
      </c>
      <c r="E1160" s="4">
        <v>91.2</v>
      </c>
    </row>
    <row r="1161" spans="1:5" ht="15" customHeight="1" x14ac:dyDescent="0.25">
      <c r="A1161" s="1">
        <v>1203</v>
      </c>
      <c r="B1161" s="1"/>
      <c r="C1161" s="1" t="s">
        <v>2160</v>
      </c>
      <c r="D1161" s="4">
        <v>100059</v>
      </c>
      <c r="E1161" s="4">
        <v>144.30000000000001</v>
      </c>
    </row>
    <row r="1162" spans="1:5" ht="15" customHeight="1" x14ac:dyDescent="0.25">
      <c r="A1162" s="1">
        <v>1204</v>
      </c>
      <c r="B1162" s="1" t="s">
        <v>1055</v>
      </c>
      <c r="C1162" s="1" t="s">
        <v>1054</v>
      </c>
      <c r="D1162" s="4">
        <v>2540</v>
      </c>
      <c r="E1162" s="4">
        <v>8</v>
      </c>
    </row>
    <row r="1163" spans="1:5" ht="15" customHeight="1" x14ac:dyDescent="0.25">
      <c r="A1163" s="1">
        <v>1205</v>
      </c>
      <c r="B1163" s="1"/>
      <c r="C1163" s="1" t="s">
        <v>2161</v>
      </c>
      <c r="D1163" s="4">
        <v>7392</v>
      </c>
      <c r="E1163" s="4">
        <v>76</v>
      </c>
    </row>
    <row r="1164" spans="1:5" ht="15" customHeight="1" x14ac:dyDescent="0.25">
      <c r="A1164" s="1">
        <v>1206</v>
      </c>
      <c r="B1164" s="1"/>
      <c r="C1164" s="1" t="s">
        <v>2163</v>
      </c>
      <c r="D1164" s="4">
        <v>100141</v>
      </c>
      <c r="E1164" s="4">
        <v>420.1</v>
      </c>
    </row>
    <row r="1165" spans="1:5" ht="15" customHeight="1" x14ac:dyDescent="0.25">
      <c r="A1165" s="1">
        <v>1207</v>
      </c>
      <c r="B1165" s="1"/>
      <c r="C1165" s="1" t="s">
        <v>2165</v>
      </c>
      <c r="D1165" s="4" t="s">
        <v>2166</v>
      </c>
      <c r="E1165" s="4">
        <v>61.6</v>
      </c>
    </row>
    <row r="1166" spans="1:5" ht="15" customHeight="1" x14ac:dyDescent="0.25">
      <c r="A1166" s="1">
        <v>1208</v>
      </c>
      <c r="B1166" s="1" t="s">
        <v>2168</v>
      </c>
      <c r="C1166" s="1" t="s">
        <v>2167</v>
      </c>
      <c r="D1166" s="4">
        <v>15110</v>
      </c>
      <c r="E1166" s="4">
        <v>270.60000000000002</v>
      </c>
    </row>
    <row r="1167" spans="1:5" ht="15" customHeight="1" x14ac:dyDescent="0.25">
      <c r="A1167" s="1">
        <v>1209</v>
      </c>
      <c r="B1167" s="1" t="s">
        <v>2172</v>
      </c>
      <c r="C1167" s="1" t="s">
        <v>2171</v>
      </c>
      <c r="D1167" s="4">
        <v>4353</v>
      </c>
      <c r="E1167" s="4">
        <v>113.9</v>
      </c>
    </row>
    <row r="1168" spans="1:5" ht="15" customHeight="1" x14ac:dyDescent="0.25">
      <c r="A1168" s="1">
        <v>1210</v>
      </c>
      <c r="B1168" s="1"/>
      <c r="C1168" s="1" t="s">
        <v>2174</v>
      </c>
      <c r="D1168" s="4">
        <v>21002</v>
      </c>
      <c r="E1168" s="4">
        <v>91.2</v>
      </c>
    </row>
    <row r="1169" spans="1:5" ht="15" customHeight="1" x14ac:dyDescent="0.25">
      <c r="A1169" s="1">
        <v>1212</v>
      </c>
      <c r="B1169" s="1" t="s">
        <v>364</v>
      </c>
      <c r="C1169" s="1" t="s">
        <v>2178</v>
      </c>
      <c r="D1169" s="4">
        <v>2718</v>
      </c>
      <c r="E1169" s="4">
        <v>10.199999999999999</v>
      </c>
    </row>
    <row r="1170" spans="1:5" ht="15" customHeight="1" x14ac:dyDescent="0.25">
      <c r="A1170" s="1">
        <v>1213</v>
      </c>
      <c r="B1170" s="1"/>
      <c r="C1170" s="1" t="s">
        <v>2179</v>
      </c>
      <c r="D1170" s="4">
        <v>2260</v>
      </c>
      <c r="E1170" s="4">
        <v>103.8</v>
      </c>
    </row>
    <row r="1171" spans="1:5" ht="15" customHeight="1" x14ac:dyDescent="0.25">
      <c r="A1171" s="1">
        <v>1214</v>
      </c>
      <c r="B1171" s="1"/>
      <c r="C1171" s="1" t="s">
        <v>2180</v>
      </c>
      <c r="D1171" s="4">
        <v>111527</v>
      </c>
      <c r="E1171" s="4">
        <v>61.6</v>
      </c>
    </row>
    <row r="1172" spans="1:5" ht="15" customHeight="1" x14ac:dyDescent="0.25">
      <c r="A1172" s="1">
        <v>1215</v>
      </c>
      <c r="B1172" s="1" t="s">
        <v>2182</v>
      </c>
      <c r="C1172" s="1" t="s">
        <v>2181</v>
      </c>
      <c r="D1172" s="4">
        <v>2920</v>
      </c>
      <c r="E1172" s="4">
        <v>30.4</v>
      </c>
    </row>
    <row r="1173" spans="1:5" ht="15" customHeight="1" x14ac:dyDescent="0.25">
      <c r="A1173" s="1">
        <v>1216</v>
      </c>
      <c r="B1173" s="1"/>
      <c r="C1173" s="1" t="s">
        <v>2183</v>
      </c>
      <c r="D1173" s="4">
        <v>7238</v>
      </c>
      <c r="E1173" s="4">
        <v>183.7</v>
      </c>
    </row>
    <row r="1174" spans="1:5" ht="15" customHeight="1" x14ac:dyDescent="0.25">
      <c r="A1174" s="1">
        <v>1217</v>
      </c>
      <c r="B1174" s="1"/>
      <c r="C1174" s="1" t="s">
        <v>2184</v>
      </c>
      <c r="D1174" s="4">
        <v>3222</v>
      </c>
      <c r="E1174" s="4">
        <v>38</v>
      </c>
    </row>
    <row r="1175" spans="1:5" ht="15" customHeight="1" x14ac:dyDescent="0.25">
      <c r="A1175" s="1">
        <v>1218</v>
      </c>
      <c r="B1175" s="1"/>
      <c r="C1175" s="1" t="s">
        <v>2186</v>
      </c>
      <c r="D1175" s="4">
        <v>2579</v>
      </c>
      <c r="E1175" s="4">
        <v>232.8</v>
      </c>
    </row>
    <row r="1176" spans="1:5" ht="15" customHeight="1" x14ac:dyDescent="0.25">
      <c r="A1176" s="1">
        <v>1219</v>
      </c>
      <c r="B1176" s="1" t="s">
        <v>168</v>
      </c>
      <c r="C1176" s="1" t="s">
        <v>2188</v>
      </c>
      <c r="D1176" s="4">
        <v>6134</v>
      </c>
      <c r="E1176" s="4">
        <v>121.5</v>
      </c>
    </row>
    <row r="1177" spans="1:5" ht="15" customHeight="1" x14ac:dyDescent="0.25">
      <c r="A1177" s="1">
        <v>1220</v>
      </c>
      <c r="B1177" s="1"/>
      <c r="C1177" s="1" t="s">
        <v>2189</v>
      </c>
      <c r="D1177" s="4">
        <v>2839</v>
      </c>
      <c r="E1177" s="4">
        <v>103.8</v>
      </c>
    </row>
    <row r="1178" spans="1:5" ht="15" customHeight="1" x14ac:dyDescent="0.25">
      <c r="A1178" s="1">
        <v>1221</v>
      </c>
      <c r="B1178" s="1" t="s">
        <v>747</v>
      </c>
      <c r="C1178" s="1" t="s">
        <v>2192</v>
      </c>
      <c r="D1178" s="4">
        <v>6165</v>
      </c>
      <c r="E1178" s="4">
        <v>93</v>
      </c>
    </row>
    <row r="1179" spans="1:5" ht="15" customHeight="1" x14ac:dyDescent="0.25">
      <c r="A1179" s="1">
        <v>1222</v>
      </c>
      <c r="B1179" s="1" t="s">
        <v>1511</v>
      </c>
      <c r="C1179" s="1" t="s">
        <v>2193</v>
      </c>
      <c r="D1179" s="4">
        <v>4112</v>
      </c>
      <c r="E1179" s="4">
        <v>99.75</v>
      </c>
    </row>
    <row r="1180" spans="1:5" ht="15" customHeight="1" x14ac:dyDescent="0.25">
      <c r="A1180" s="1">
        <v>1223</v>
      </c>
      <c r="B1180" s="1" t="s">
        <v>2195</v>
      </c>
      <c r="C1180" s="1" t="s">
        <v>2194</v>
      </c>
      <c r="D1180" s="4">
        <v>4050</v>
      </c>
      <c r="E1180" s="4">
        <v>121.5</v>
      </c>
    </row>
    <row r="1181" spans="1:5" ht="15" customHeight="1" x14ac:dyDescent="0.25">
      <c r="A1181" s="1">
        <v>1224</v>
      </c>
      <c r="B1181" s="1"/>
      <c r="C1181" s="1" t="s">
        <v>2197</v>
      </c>
      <c r="D1181" s="4">
        <v>15270</v>
      </c>
      <c r="E1181" s="4">
        <v>438.7</v>
      </c>
    </row>
    <row r="1182" spans="1:5" ht="15" customHeight="1" x14ac:dyDescent="0.25">
      <c r="A1182" s="1">
        <v>1225</v>
      </c>
      <c r="B1182" s="1" t="s">
        <v>206</v>
      </c>
      <c r="C1182" s="1" t="s">
        <v>2198</v>
      </c>
      <c r="D1182" s="4">
        <v>6203</v>
      </c>
      <c r="E1182" s="4">
        <v>65</v>
      </c>
    </row>
    <row r="1183" spans="1:5" ht="15" customHeight="1" x14ac:dyDescent="0.25">
      <c r="A1183" s="1">
        <v>1226</v>
      </c>
      <c r="B1183" s="1" t="s">
        <v>330</v>
      </c>
      <c r="C1183" s="1" t="s">
        <v>2202</v>
      </c>
      <c r="D1183" s="4">
        <v>2350</v>
      </c>
      <c r="E1183" s="4">
        <v>11</v>
      </c>
    </row>
    <row r="1184" spans="1:5" ht="15" customHeight="1" x14ac:dyDescent="0.25">
      <c r="A1184" s="1">
        <v>1227</v>
      </c>
      <c r="B1184" s="1"/>
      <c r="C1184" s="1" t="s">
        <v>2203</v>
      </c>
      <c r="D1184" s="4">
        <v>111385</v>
      </c>
      <c r="E1184" s="4">
        <v>717.8</v>
      </c>
    </row>
    <row r="1185" spans="1:5" ht="15" customHeight="1" x14ac:dyDescent="0.25">
      <c r="A1185" s="1">
        <v>1228</v>
      </c>
      <c r="B1185" s="1"/>
      <c r="C1185" s="1" t="s">
        <v>2206</v>
      </c>
      <c r="D1185" s="4">
        <v>2052</v>
      </c>
      <c r="E1185" s="4">
        <v>103.8</v>
      </c>
    </row>
    <row r="1186" spans="1:5" ht="15" customHeight="1" x14ac:dyDescent="0.25">
      <c r="A1186" s="1">
        <v>1229</v>
      </c>
      <c r="B1186" s="1" t="s">
        <v>2208</v>
      </c>
      <c r="C1186" s="1" t="s">
        <v>2207</v>
      </c>
      <c r="D1186" s="4">
        <v>6480</v>
      </c>
      <c r="E1186" s="4">
        <v>202.5</v>
      </c>
    </row>
    <row r="1187" spans="1:5" ht="15" customHeight="1" x14ac:dyDescent="0.25">
      <c r="A1187" s="1">
        <v>1230</v>
      </c>
      <c r="B1187" s="1"/>
      <c r="C1187" s="1" t="s">
        <v>2210</v>
      </c>
      <c r="D1187" s="4">
        <v>15078</v>
      </c>
      <c r="E1187" s="4">
        <v>1190.0999999999999</v>
      </c>
    </row>
    <row r="1188" spans="1:5" ht="15" customHeight="1" x14ac:dyDescent="0.25">
      <c r="A1188" s="1">
        <v>1231</v>
      </c>
      <c r="B1188" s="1"/>
      <c r="C1188" s="1" t="s">
        <v>2211</v>
      </c>
      <c r="D1188" s="4">
        <v>2930</v>
      </c>
      <c r="E1188" s="4">
        <v>91.2</v>
      </c>
    </row>
    <row r="1189" spans="1:5" ht="15" customHeight="1" x14ac:dyDescent="0.25">
      <c r="A1189" s="1">
        <v>1232</v>
      </c>
      <c r="B1189" s="1"/>
      <c r="C1189" s="1" t="s">
        <v>2212</v>
      </c>
      <c r="D1189" s="4">
        <v>2873</v>
      </c>
      <c r="E1189" s="4">
        <v>91.2</v>
      </c>
    </row>
    <row r="1190" spans="1:5" ht="15" customHeight="1" x14ac:dyDescent="0.25">
      <c r="A1190" s="1">
        <v>1233</v>
      </c>
      <c r="B1190" s="1" t="s">
        <v>2214</v>
      </c>
      <c r="C1190" s="1" t="s">
        <v>2213</v>
      </c>
      <c r="D1190" s="4">
        <v>2658</v>
      </c>
      <c r="E1190" s="4">
        <v>76</v>
      </c>
    </row>
    <row r="1191" spans="1:5" ht="15" customHeight="1" x14ac:dyDescent="0.25">
      <c r="A1191" s="1">
        <v>1234</v>
      </c>
      <c r="B1191" s="1" t="s">
        <v>2216</v>
      </c>
      <c r="C1191" s="1" t="s">
        <v>2215</v>
      </c>
      <c r="D1191" s="4">
        <v>2703</v>
      </c>
      <c r="E1191" s="4">
        <v>10.199999999999999</v>
      </c>
    </row>
    <row r="1192" spans="1:5" ht="15" customHeight="1" x14ac:dyDescent="0.25">
      <c r="A1192" s="1">
        <v>1235</v>
      </c>
      <c r="B1192" s="1" t="s">
        <v>583</v>
      </c>
      <c r="C1192" s="1" t="s">
        <v>2218</v>
      </c>
      <c r="D1192" s="4">
        <v>7380</v>
      </c>
      <c r="E1192" s="4">
        <v>144.30000000000001</v>
      </c>
    </row>
    <row r="1193" spans="1:5" ht="15" customHeight="1" x14ac:dyDescent="0.25">
      <c r="A1193" s="1">
        <v>1236</v>
      </c>
      <c r="B1193" s="1"/>
      <c r="C1193" s="1" t="s">
        <v>2219</v>
      </c>
      <c r="D1193" s="4">
        <v>4281</v>
      </c>
      <c r="E1193" s="4">
        <v>63.3</v>
      </c>
    </row>
    <row r="1194" spans="1:5" ht="15" customHeight="1" x14ac:dyDescent="0.25">
      <c r="A1194" s="1">
        <v>1237</v>
      </c>
      <c r="B1194" s="1"/>
      <c r="C1194" s="1" t="s">
        <v>2220</v>
      </c>
      <c r="D1194" s="4">
        <v>3741</v>
      </c>
      <c r="E1194" s="4">
        <v>567.70000000000005</v>
      </c>
    </row>
    <row r="1195" spans="1:5" ht="15" customHeight="1" x14ac:dyDescent="0.25">
      <c r="A1195" s="1">
        <v>1238</v>
      </c>
      <c r="B1195" s="1"/>
      <c r="C1195" s="1" t="s">
        <v>2222</v>
      </c>
      <c r="D1195" s="4">
        <v>2800</v>
      </c>
      <c r="E1195" s="4">
        <v>10.199999999999999</v>
      </c>
    </row>
    <row r="1196" spans="1:5" ht="15" customHeight="1" x14ac:dyDescent="0.25">
      <c r="A1196" s="1">
        <v>1239</v>
      </c>
      <c r="B1196" s="1"/>
      <c r="C1196" s="1" t="s">
        <v>2223</v>
      </c>
      <c r="D1196" s="4">
        <v>2480</v>
      </c>
      <c r="E1196" s="4">
        <v>63.3</v>
      </c>
    </row>
    <row r="1197" spans="1:5" ht="15" customHeight="1" x14ac:dyDescent="0.25">
      <c r="A1197" s="1">
        <v>1240</v>
      </c>
      <c r="B1197" s="1" t="s">
        <v>2225</v>
      </c>
      <c r="C1197" s="1" t="s">
        <v>2224</v>
      </c>
      <c r="D1197" s="4">
        <v>3247</v>
      </c>
      <c r="E1197" s="4">
        <v>95.5</v>
      </c>
    </row>
    <row r="1198" spans="1:5" ht="15" customHeight="1" x14ac:dyDescent="0.25">
      <c r="A1198" s="1">
        <v>1241</v>
      </c>
      <c r="B1198" s="1"/>
      <c r="C1198" s="1" t="s">
        <v>2226</v>
      </c>
      <c r="D1198" s="4">
        <v>100100</v>
      </c>
      <c r="E1198" s="4">
        <v>26.95</v>
      </c>
    </row>
    <row r="1199" spans="1:5" ht="15" customHeight="1" x14ac:dyDescent="0.25">
      <c r="A1199" s="1">
        <v>1242</v>
      </c>
      <c r="B1199" s="1" t="s">
        <v>2231</v>
      </c>
      <c r="C1199" s="1" t="s">
        <v>2230</v>
      </c>
      <c r="D1199" s="4">
        <v>6348</v>
      </c>
      <c r="E1199" s="4">
        <v>88.6</v>
      </c>
    </row>
    <row r="1200" spans="1:5" ht="15" customHeight="1" x14ac:dyDescent="0.25">
      <c r="A1200" s="1">
        <v>1243</v>
      </c>
      <c r="B1200" s="1"/>
      <c r="C1200" s="1" t="s">
        <v>2232</v>
      </c>
      <c r="D1200" s="4">
        <v>7132</v>
      </c>
      <c r="E1200" s="4">
        <v>250.7</v>
      </c>
    </row>
    <row r="1201" spans="1:5" ht="15" customHeight="1" x14ac:dyDescent="0.25">
      <c r="A1201" s="1">
        <v>1244</v>
      </c>
      <c r="B1201" s="1"/>
      <c r="C1201" s="1" t="s">
        <v>2235</v>
      </c>
      <c r="D1201" s="4">
        <v>2290</v>
      </c>
      <c r="E1201" s="4">
        <v>79.5</v>
      </c>
    </row>
    <row r="1202" spans="1:5" ht="15" customHeight="1" x14ac:dyDescent="0.25">
      <c r="A1202" s="1">
        <v>1245</v>
      </c>
      <c r="B1202" s="1" t="s">
        <v>2237</v>
      </c>
      <c r="C1202" s="1" t="s">
        <v>2236</v>
      </c>
      <c r="D1202" s="4">
        <v>6324</v>
      </c>
      <c r="E1202" s="4">
        <v>255.8</v>
      </c>
    </row>
    <row r="1203" spans="1:5" ht="15" customHeight="1" x14ac:dyDescent="0.25">
      <c r="A1203" s="1">
        <v>1246</v>
      </c>
      <c r="B1203" s="1" t="s">
        <v>6</v>
      </c>
      <c r="C1203" s="1" t="s">
        <v>2239</v>
      </c>
      <c r="D1203" s="4" t="s">
        <v>2240</v>
      </c>
      <c r="E1203" s="4">
        <v>88.6</v>
      </c>
    </row>
    <row r="1204" spans="1:5" ht="15" customHeight="1" x14ac:dyDescent="0.25">
      <c r="A1204" s="1">
        <v>1247</v>
      </c>
      <c r="B1204" s="1" t="s">
        <v>2242</v>
      </c>
      <c r="C1204" s="1" t="s">
        <v>2241</v>
      </c>
      <c r="D1204" s="4">
        <v>100043</v>
      </c>
      <c r="E1204" s="4">
        <v>336.7</v>
      </c>
    </row>
    <row r="1205" spans="1:5" ht="15" customHeight="1" x14ac:dyDescent="0.25">
      <c r="A1205" s="1">
        <v>1248</v>
      </c>
      <c r="B1205" s="1"/>
      <c r="C1205" s="1" t="s">
        <v>2245</v>
      </c>
      <c r="D1205" s="4">
        <v>111139</v>
      </c>
      <c r="E1205" s="4">
        <v>202</v>
      </c>
    </row>
    <row r="1206" spans="1:5" ht="15" customHeight="1" x14ac:dyDescent="0.25">
      <c r="A1206" s="1">
        <v>1249</v>
      </c>
      <c r="B1206" s="1"/>
      <c r="C1206" s="1" t="s">
        <v>2246</v>
      </c>
      <c r="D1206" s="4">
        <v>4335</v>
      </c>
      <c r="E1206" s="4">
        <v>321.5</v>
      </c>
    </row>
    <row r="1207" spans="1:5" ht="15" customHeight="1" x14ac:dyDescent="0.25">
      <c r="A1207" s="1">
        <v>1250</v>
      </c>
      <c r="B1207" s="1" t="s">
        <v>2249</v>
      </c>
      <c r="C1207" s="1" t="s">
        <v>2248</v>
      </c>
      <c r="D1207" s="4">
        <v>3732</v>
      </c>
      <c r="E1207" s="4">
        <v>99.75</v>
      </c>
    </row>
    <row r="1208" spans="1:5" ht="15" customHeight="1" x14ac:dyDescent="0.25">
      <c r="A1208" s="1">
        <v>1251</v>
      </c>
      <c r="B1208" s="1" t="s">
        <v>2251</v>
      </c>
      <c r="C1208" s="1" t="s">
        <v>2250</v>
      </c>
      <c r="D1208" s="4">
        <v>2736</v>
      </c>
      <c r="E1208" s="4">
        <v>11</v>
      </c>
    </row>
    <row r="1209" spans="1:5" ht="15" customHeight="1" x14ac:dyDescent="0.25">
      <c r="A1209" s="1">
        <v>1252</v>
      </c>
      <c r="B1209" s="1" t="s">
        <v>2254</v>
      </c>
      <c r="C1209" s="1" t="s">
        <v>2253</v>
      </c>
      <c r="D1209" s="4">
        <v>7220</v>
      </c>
      <c r="E1209" s="4">
        <v>76</v>
      </c>
    </row>
    <row r="1210" spans="1:5" ht="15" customHeight="1" x14ac:dyDescent="0.25">
      <c r="A1210" s="1">
        <v>1253</v>
      </c>
      <c r="B1210" s="1"/>
      <c r="C1210" s="1" t="s">
        <v>2255</v>
      </c>
      <c r="D1210" s="4">
        <v>4177</v>
      </c>
      <c r="E1210" s="4">
        <v>121.5</v>
      </c>
    </row>
    <row r="1211" spans="1:5" ht="15" customHeight="1" x14ac:dyDescent="0.25">
      <c r="A1211" s="1">
        <v>1254</v>
      </c>
      <c r="B1211" s="1"/>
      <c r="C1211" s="1" t="s">
        <v>2256</v>
      </c>
      <c r="D1211" s="4">
        <v>2725</v>
      </c>
      <c r="E1211" s="4">
        <v>103.8</v>
      </c>
    </row>
    <row r="1212" spans="1:5" ht="15" customHeight="1" x14ac:dyDescent="0.25">
      <c r="A1212" s="1">
        <v>1255</v>
      </c>
      <c r="B1212" s="1" t="s">
        <v>2258</v>
      </c>
      <c r="C1212" s="1" t="s">
        <v>2257</v>
      </c>
      <c r="D1212" s="4">
        <v>3106</v>
      </c>
      <c r="E1212" s="4">
        <v>67.5</v>
      </c>
    </row>
    <row r="1213" spans="1:5" ht="15" customHeight="1" x14ac:dyDescent="0.25">
      <c r="A1213" s="1">
        <v>1256</v>
      </c>
      <c r="B1213" s="1"/>
      <c r="C1213" s="1" t="s">
        <v>2259</v>
      </c>
      <c r="D1213" s="4">
        <v>100041</v>
      </c>
      <c r="E1213" s="4">
        <v>478.8</v>
      </c>
    </row>
    <row r="1214" spans="1:5" ht="15" customHeight="1" x14ac:dyDescent="0.25">
      <c r="A1214" s="1">
        <v>1257</v>
      </c>
      <c r="B1214" s="1"/>
      <c r="C1214" s="1" t="s">
        <v>2260</v>
      </c>
      <c r="D1214" s="4">
        <v>2455</v>
      </c>
      <c r="E1214" s="4">
        <v>91.2</v>
      </c>
    </row>
    <row r="1215" spans="1:5" ht="15" customHeight="1" x14ac:dyDescent="0.25">
      <c r="A1215" s="1">
        <v>1258</v>
      </c>
      <c r="B1215" s="1"/>
      <c r="C1215" s="1" t="s">
        <v>2261</v>
      </c>
      <c r="D1215" s="4">
        <v>500001</v>
      </c>
      <c r="E1215" s="4">
        <v>22</v>
      </c>
    </row>
    <row r="1216" spans="1:5" ht="15" customHeight="1" x14ac:dyDescent="0.25">
      <c r="A1216" s="1">
        <v>1259</v>
      </c>
      <c r="B1216" s="1"/>
      <c r="C1216" s="1" t="s">
        <v>2262</v>
      </c>
      <c r="D1216" s="4">
        <v>3278</v>
      </c>
      <c r="E1216" s="4">
        <v>50.7</v>
      </c>
    </row>
    <row r="1217" spans="1:5" ht="15" customHeight="1" x14ac:dyDescent="0.25">
      <c r="A1217" s="1">
        <v>1260</v>
      </c>
      <c r="B1217" s="1"/>
      <c r="C1217" s="1" t="s">
        <v>2265</v>
      </c>
      <c r="D1217" s="4">
        <v>7213</v>
      </c>
      <c r="E1217" s="4">
        <v>91.2</v>
      </c>
    </row>
    <row r="1218" spans="1:5" ht="15" customHeight="1" x14ac:dyDescent="0.25">
      <c r="A1218" s="1">
        <v>1261</v>
      </c>
      <c r="B1218" s="1"/>
      <c r="C1218" s="1" t="s">
        <v>2267</v>
      </c>
      <c r="D1218" s="4">
        <v>3503</v>
      </c>
      <c r="E1218" s="4">
        <v>119.1</v>
      </c>
    </row>
    <row r="1219" spans="1:5" ht="15" customHeight="1" x14ac:dyDescent="0.25">
      <c r="A1219" s="1">
        <v>1262</v>
      </c>
      <c r="B1219" s="1"/>
      <c r="C1219" s="1" t="s">
        <v>2272</v>
      </c>
      <c r="D1219" s="4">
        <v>3325</v>
      </c>
      <c r="E1219" s="4">
        <v>69.75</v>
      </c>
    </row>
    <row r="1220" spans="1:5" ht="15" customHeight="1" x14ac:dyDescent="0.25">
      <c r="A1220" s="1">
        <v>1263</v>
      </c>
      <c r="B1220" s="1" t="s">
        <v>2280</v>
      </c>
      <c r="C1220" s="1" t="s">
        <v>2279</v>
      </c>
      <c r="D1220" s="4">
        <v>3878</v>
      </c>
      <c r="E1220" s="4">
        <v>33</v>
      </c>
    </row>
    <row r="1221" spans="1:5" ht="15" customHeight="1" x14ac:dyDescent="0.25">
      <c r="A1221" s="1">
        <v>1265</v>
      </c>
      <c r="B1221" s="1" t="s">
        <v>704</v>
      </c>
      <c r="C1221" s="1" t="s">
        <v>2282</v>
      </c>
      <c r="D1221" s="4">
        <v>4220</v>
      </c>
      <c r="E1221" s="4">
        <v>79.75</v>
      </c>
    </row>
    <row r="1222" spans="1:5" ht="15" customHeight="1" x14ac:dyDescent="0.25">
      <c r="A1222" s="1">
        <v>1266</v>
      </c>
      <c r="B1222" s="1"/>
      <c r="C1222" s="1" t="s">
        <v>2284</v>
      </c>
      <c r="D1222" s="4">
        <v>4338</v>
      </c>
      <c r="E1222" s="4">
        <v>121.5</v>
      </c>
    </row>
    <row r="1223" spans="1:5" ht="15" customHeight="1" x14ac:dyDescent="0.25">
      <c r="A1223" s="1">
        <v>1267</v>
      </c>
      <c r="B1223" s="1"/>
      <c r="C1223" s="1" t="s">
        <v>2286</v>
      </c>
      <c r="D1223" s="4">
        <v>4250</v>
      </c>
      <c r="E1223" s="4">
        <v>121.5</v>
      </c>
    </row>
    <row r="1224" spans="1:5" ht="15" customHeight="1" x14ac:dyDescent="0.25">
      <c r="A1224" s="1">
        <v>1268</v>
      </c>
      <c r="B1224" s="1"/>
      <c r="C1224" s="1" t="s">
        <v>2289</v>
      </c>
      <c r="D1224" s="4">
        <v>3493</v>
      </c>
      <c r="E1224" s="4">
        <v>119.1</v>
      </c>
    </row>
    <row r="1225" spans="1:5" ht="15" customHeight="1" x14ac:dyDescent="0.25">
      <c r="A1225" s="1">
        <v>1269</v>
      </c>
      <c r="B1225" s="1" t="s">
        <v>509</v>
      </c>
      <c r="C1225" s="1" t="s">
        <v>2290</v>
      </c>
      <c r="D1225" s="4">
        <v>6184</v>
      </c>
      <c r="E1225" s="4">
        <v>81.7</v>
      </c>
    </row>
    <row r="1226" spans="1:5" ht="15" customHeight="1" x14ac:dyDescent="0.25">
      <c r="A1226" s="1">
        <v>1270</v>
      </c>
      <c r="B1226" s="1"/>
      <c r="C1226" s="1" t="s">
        <v>2291</v>
      </c>
      <c r="D1226" s="4">
        <v>100033</v>
      </c>
      <c r="E1226" s="4">
        <v>231.1</v>
      </c>
    </row>
    <row r="1227" spans="1:5" ht="15" customHeight="1" x14ac:dyDescent="0.25">
      <c r="A1227" s="1">
        <v>1271</v>
      </c>
      <c r="B1227" s="1" t="s">
        <v>112</v>
      </c>
      <c r="C1227" s="1" t="s">
        <v>2292</v>
      </c>
      <c r="D1227" s="4">
        <v>4190</v>
      </c>
      <c r="E1227" s="4">
        <v>0</v>
      </c>
    </row>
    <row r="1228" spans="1:5" ht="15" customHeight="1" x14ac:dyDescent="0.25">
      <c r="A1228" s="1">
        <v>1272</v>
      </c>
      <c r="B1228" s="1"/>
      <c r="C1228" s="1" t="s">
        <v>2293</v>
      </c>
      <c r="D1228" s="4">
        <v>7335</v>
      </c>
      <c r="E1228" s="4">
        <v>121.5</v>
      </c>
    </row>
    <row r="1229" spans="1:5" ht="15" customHeight="1" x14ac:dyDescent="0.25">
      <c r="A1229" s="1">
        <v>1273</v>
      </c>
      <c r="B1229" s="1" t="s">
        <v>2295</v>
      </c>
      <c r="C1229" s="1" t="s">
        <v>2294</v>
      </c>
      <c r="D1229" s="4">
        <v>3338</v>
      </c>
      <c r="E1229" s="4">
        <v>79.5</v>
      </c>
    </row>
    <row r="1230" spans="1:5" ht="15" customHeight="1" x14ac:dyDescent="0.25">
      <c r="A1230" s="1">
        <v>1274</v>
      </c>
      <c r="B1230" s="1"/>
      <c r="C1230" s="1" t="s">
        <v>2297</v>
      </c>
      <c r="D1230" s="4">
        <v>2605</v>
      </c>
      <c r="E1230" s="4">
        <v>91.2</v>
      </c>
    </row>
    <row r="1231" spans="1:5" ht="15" customHeight="1" x14ac:dyDescent="0.25">
      <c r="A1231" s="1">
        <v>1275</v>
      </c>
      <c r="B1231" s="1" t="s">
        <v>2299</v>
      </c>
      <c r="C1231" s="1" t="s">
        <v>2298</v>
      </c>
      <c r="D1231" s="4">
        <v>15030</v>
      </c>
      <c r="E1231" s="4">
        <v>430.3</v>
      </c>
    </row>
    <row r="1232" spans="1:5" ht="15" customHeight="1" x14ac:dyDescent="0.25">
      <c r="A1232" s="1">
        <v>1276</v>
      </c>
      <c r="B1232" s="1"/>
      <c r="C1232" s="1" t="s">
        <v>2300</v>
      </c>
      <c r="D1232" s="4">
        <v>2628</v>
      </c>
      <c r="E1232" s="4">
        <v>91.2</v>
      </c>
    </row>
    <row r="1233" spans="1:5" ht="15" customHeight="1" x14ac:dyDescent="0.25">
      <c r="A1233" s="1">
        <v>1277</v>
      </c>
      <c r="B1233" s="1"/>
      <c r="C1233" s="1" t="s">
        <v>2302</v>
      </c>
      <c r="D1233" s="4">
        <v>7285</v>
      </c>
      <c r="E1233" s="4">
        <v>144.30000000000001</v>
      </c>
    </row>
    <row r="1234" spans="1:5" ht="15" customHeight="1" x14ac:dyDescent="0.25">
      <c r="A1234" s="1">
        <v>1278</v>
      </c>
      <c r="B1234" s="1"/>
      <c r="C1234" s="1" t="s">
        <v>2303</v>
      </c>
      <c r="D1234" s="4">
        <v>111485</v>
      </c>
      <c r="E1234" s="4">
        <v>854</v>
      </c>
    </row>
    <row r="1235" spans="1:5" ht="15" customHeight="1" x14ac:dyDescent="0.25">
      <c r="A1235" s="1">
        <v>1279</v>
      </c>
      <c r="B1235" s="1"/>
      <c r="C1235" s="1" t="s">
        <v>2305</v>
      </c>
      <c r="D1235" s="4">
        <v>100126</v>
      </c>
      <c r="E1235" s="4">
        <v>112.2</v>
      </c>
    </row>
    <row r="1236" spans="1:5" ht="15" customHeight="1" x14ac:dyDescent="0.25">
      <c r="A1236" s="1">
        <v>1280</v>
      </c>
      <c r="B1236" s="1"/>
      <c r="C1236" s="1" t="s">
        <v>2306</v>
      </c>
      <c r="D1236" s="4">
        <v>7237</v>
      </c>
      <c r="E1236" s="4">
        <v>103.8</v>
      </c>
    </row>
    <row r="1237" spans="1:5" ht="15" customHeight="1" x14ac:dyDescent="0.25">
      <c r="A1237" s="1">
        <v>1281</v>
      </c>
      <c r="B1237" s="1"/>
      <c r="C1237" s="1" t="s">
        <v>2307</v>
      </c>
      <c r="D1237" s="4">
        <v>2779</v>
      </c>
      <c r="E1237" s="4">
        <v>189.9</v>
      </c>
    </row>
    <row r="1238" spans="1:5" ht="15" customHeight="1" x14ac:dyDescent="0.25">
      <c r="A1238" s="1">
        <v>1282</v>
      </c>
      <c r="B1238" s="1" t="s">
        <v>2309</v>
      </c>
      <c r="C1238" s="1" t="s">
        <v>2308</v>
      </c>
      <c r="D1238" s="4">
        <v>7160</v>
      </c>
      <c r="E1238" s="4">
        <v>76</v>
      </c>
    </row>
    <row r="1239" spans="1:5" ht="15" customHeight="1" x14ac:dyDescent="0.25">
      <c r="A1239" s="1">
        <v>1283</v>
      </c>
      <c r="B1239" s="1" t="s">
        <v>2311</v>
      </c>
      <c r="C1239" s="1" t="s">
        <v>2310</v>
      </c>
      <c r="D1239" s="4">
        <v>4160</v>
      </c>
      <c r="E1239" s="4">
        <v>93</v>
      </c>
    </row>
    <row r="1240" spans="1:5" ht="15" customHeight="1" x14ac:dyDescent="0.25">
      <c r="A1240" s="1">
        <v>1285</v>
      </c>
      <c r="B1240" s="1"/>
      <c r="C1240" s="1" t="s">
        <v>2313</v>
      </c>
      <c r="D1240" s="4">
        <v>20057</v>
      </c>
      <c r="E1240" s="4">
        <v>484.8</v>
      </c>
    </row>
    <row r="1241" spans="1:5" ht="15" customHeight="1" x14ac:dyDescent="0.25">
      <c r="A1241" s="1">
        <v>1286</v>
      </c>
      <c r="B1241" s="1" t="s">
        <v>1304</v>
      </c>
      <c r="C1241" s="1" t="s">
        <v>2314</v>
      </c>
      <c r="D1241" s="4">
        <v>6169</v>
      </c>
      <c r="E1241" s="4">
        <v>88.6</v>
      </c>
    </row>
    <row r="1242" spans="1:5" ht="15" customHeight="1" x14ac:dyDescent="0.25">
      <c r="A1242" s="1">
        <v>1287</v>
      </c>
      <c r="B1242" s="1"/>
      <c r="C1242" s="1" t="s">
        <v>2315</v>
      </c>
      <c r="D1242" s="4">
        <v>2077</v>
      </c>
      <c r="E1242" s="4">
        <v>76</v>
      </c>
    </row>
    <row r="1243" spans="1:5" ht="15" customHeight="1" x14ac:dyDescent="0.25">
      <c r="A1243" s="1">
        <v>1288</v>
      </c>
      <c r="B1243" s="1" t="s">
        <v>807</v>
      </c>
      <c r="C1243" s="1" t="s">
        <v>2322</v>
      </c>
      <c r="D1243" s="4" t="s">
        <v>2323</v>
      </c>
      <c r="E1243" s="4">
        <v>38</v>
      </c>
    </row>
    <row r="1244" spans="1:5" ht="15" customHeight="1" x14ac:dyDescent="0.25">
      <c r="A1244" s="1">
        <v>1289</v>
      </c>
      <c r="B1244" s="1" t="s">
        <v>975</v>
      </c>
      <c r="C1244" s="1" t="s">
        <v>2324</v>
      </c>
      <c r="D1244" s="4">
        <v>2783</v>
      </c>
      <c r="E1244" s="4">
        <v>98.5</v>
      </c>
    </row>
    <row r="1245" spans="1:5" ht="15" customHeight="1" x14ac:dyDescent="0.25">
      <c r="A1245" s="1">
        <v>1290</v>
      </c>
      <c r="B1245" s="1"/>
      <c r="C1245" s="1" t="s">
        <v>2325</v>
      </c>
      <c r="D1245" s="4">
        <v>6335</v>
      </c>
      <c r="E1245" s="4">
        <v>163.30000000000001</v>
      </c>
    </row>
    <row r="1246" spans="1:5" ht="15" customHeight="1" x14ac:dyDescent="0.25">
      <c r="A1246" s="1">
        <v>1291</v>
      </c>
      <c r="B1246" s="1" t="s">
        <v>465</v>
      </c>
      <c r="C1246" s="1" t="s">
        <v>2326</v>
      </c>
      <c r="D1246" s="4" t="s">
        <v>2327</v>
      </c>
      <c r="E1246" s="4">
        <v>129.1</v>
      </c>
    </row>
    <row r="1247" spans="1:5" ht="15" customHeight="1" x14ac:dyDescent="0.25">
      <c r="A1247" s="1">
        <v>1292</v>
      </c>
      <c r="B1247" s="1" t="s">
        <v>2332</v>
      </c>
      <c r="C1247" s="1" t="s">
        <v>2331</v>
      </c>
      <c r="D1247" s="4">
        <v>20073</v>
      </c>
      <c r="E1247" s="4">
        <v>129.19999999999999</v>
      </c>
    </row>
    <row r="1248" spans="1:5" ht="15" customHeight="1" x14ac:dyDescent="0.25">
      <c r="A1248" s="1">
        <v>1293</v>
      </c>
      <c r="B1248" s="1"/>
      <c r="C1248" s="1" t="s">
        <v>2334</v>
      </c>
      <c r="D1248" s="4">
        <v>6144</v>
      </c>
      <c r="E1248" s="4">
        <v>63.3</v>
      </c>
    </row>
    <row r="1249" spans="1:5" ht="15" customHeight="1" x14ac:dyDescent="0.25">
      <c r="A1249" s="1">
        <v>1294</v>
      </c>
      <c r="B1249" s="1" t="s">
        <v>2336</v>
      </c>
      <c r="C1249" s="1" t="s">
        <v>2335</v>
      </c>
      <c r="D1249" s="4">
        <v>43002</v>
      </c>
      <c r="E1249" s="4">
        <v>387.8</v>
      </c>
    </row>
    <row r="1250" spans="1:5" ht="15" customHeight="1" x14ac:dyDescent="0.25">
      <c r="A1250" s="1">
        <v>1295</v>
      </c>
      <c r="B1250" s="1"/>
      <c r="C1250" s="1" t="s">
        <v>2337</v>
      </c>
      <c r="D1250" s="4">
        <v>2412</v>
      </c>
      <c r="E1250" s="4">
        <v>121.5</v>
      </c>
    </row>
    <row r="1251" spans="1:5" ht="15" customHeight="1" x14ac:dyDescent="0.25">
      <c r="A1251" s="1">
        <v>1296</v>
      </c>
      <c r="B1251" s="1"/>
      <c r="C1251" s="1" t="s">
        <v>2340</v>
      </c>
      <c r="D1251" s="4">
        <v>4461</v>
      </c>
      <c r="E1251" s="4">
        <v>189.9</v>
      </c>
    </row>
    <row r="1252" spans="1:5" ht="15" customHeight="1" x14ac:dyDescent="0.25">
      <c r="A1252" s="1">
        <v>1297</v>
      </c>
      <c r="B1252" s="1"/>
      <c r="C1252" s="1" t="s">
        <v>2342</v>
      </c>
      <c r="D1252" s="4">
        <v>4360</v>
      </c>
      <c r="E1252" s="4">
        <v>144.30000000000001</v>
      </c>
    </row>
    <row r="1253" spans="1:5" ht="15" customHeight="1" x14ac:dyDescent="0.25">
      <c r="A1253" s="1">
        <v>1298</v>
      </c>
      <c r="B1253" s="1"/>
      <c r="C1253" s="1" t="s">
        <v>2343</v>
      </c>
      <c r="D1253" s="4">
        <v>7428</v>
      </c>
      <c r="E1253" s="4">
        <v>63.3</v>
      </c>
    </row>
    <row r="1254" spans="1:5" ht="15" customHeight="1" x14ac:dyDescent="0.25">
      <c r="A1254" s="1">
        <v>1299</v>
      </c>
      <c r="B1254" s="1" t="s">
        <v>2345</v>
      </c>
      <c r="C1254" s="1" t="s">
        <v>2344</v>
      </c>
      <c r="D1254" s="4">
        <v>15080</v>
      </c>
      <c r="E1254" s="4">
        <v>438.7</v>
      </c>
    </row>
    <row r="1255" spans="1:5" ht="15" customHeight="1" x14ac:dyDescent="0.25">
      <c r="A1255" s="1">
        <v>1300</v>
      </c>
      <c r="B1255" s="1"/>
      <c r="C1255" s="1" t="s">
        <v>2348</v>
      </c>
      <c r="D1255" s="4">
        <v>2048</v>
      </c>
      <c r="E1255" s="4">
        <v>76</v>
      </c>
    </row>
    <row r="1256" spans="1:5" ht="15" customHeight="1" x14ac:dyDescent="0.25">
      <c r="A1256" s="1">
        <v>1301</v>
      </c>
      <c r="B1256" s="1"/>
      <c r="C1256" s="1" t="s">
        <v>2349</v>
      </c>
      <c r="D1256" s="4">
        <v>3620</v>
      </c>
      <c r="E1256" s="4">
        <v>58.3</v>
      </c>
    </row>
    <row r="1257" spans="1:5" ht="15" customHeight="1" x14ac:dyDescent="0.25">
      <c r="A1257" s="1">
        <v>1302</v>
      </c>
      <c r="B1257" s="1" t="s">
        <v>364</v>
      </c>
      <c r="C1257" s="1" t="s">
        <v>2350</v>
      </c>
      <c r="D1257" s="4">
        <v>2712</v>
      </c>
      <c r="E1257" s="4">
        <v>10.199999999999999</v>
      </c>
    </row>
    <row r="1258" spans="1:5" ht="15" customHeight="1" x14ac:dyDescent="0.25">
      <c r="A1258" s="1">
        <v>1303</v>
      </c>
      <c r="B1258" s="1" t="s">
        <v>2352</v>
      </c>
      <c r="C1258" s="1" t="s">
        <v>2351</v>
      </c>
      <c r="D1258" s="4">
        <v>4310</v>
      </c>
      <c r="E1258" s="4">
        <v>69.75</v>
      </c>
    </row>
    <row r="1259" spans="1:5" ht="15" customHeight="1" x14ac:dyDescent="0.25">
      <c r="A1259" s="1">
        <v>1304</v>
      </c>
      <c r="B1259" s="1"/>
      <c r="C1259" s="1" t="s">
        <v>2353</v>
      </c>
      <c r="D1259" s="4">
        <v>111368</v>
      </c>
      <c r="E1259" s="4">
        <v>180.7</v>
      </c>
    </row>
    <row r="1260" spans="1:5" ht="15" customHeight="1" x14ac:dyDescent="0.25">
      <c r="A1260" s="1">
        <v>1305</v>
      </c>
      <c r="B1260" s="1"/>
      <c r="C1260" s="1" t="s">
        <v>2355</v>
      </c>
      <c r="D1260" s="4">
        <v>2030</v>
      </c>
      <c r="E1260" s="4">
        <v>63.3</v>
      </c>
    </row>
    <row r="1261" spans="1:5" ht="15" customHeight="1" x14ac:dyDescent="0.25">
      <c r="A1261" s="1">
        <v>1306</v>
      </c>
      <c r="B1261" s="1" t="s">
        <v>765</v>
      </c>
      <c r="C1261" s="1" t="s">
        <v>2360</v>
      </c>
      <c r="D1261" s="4">
        <v>7120</v>
      </c>
      <c r="E1261" s="4">
        <v>19</v>
      </c>
    </row>
    <row r="1262" spans="1:5" ht="15" customHeight="1" x14ac:dyDescent="0.25">
      <c r="A1262" s="1">
        <v>1307</v>
      </c>
      <c r="B1262" s="1"/>
      <c r="C1262" s="1" t="s">
        <v>2361</v>
      </c>
      <c r="D1262" s="4">
        <v>111473</v>
      </c>
      <c r="E1262" s="4">
        <v>215.42</v>
      </c>
    </row>
    <row r="1263" spans="1:5" ht="15" customHeight="1" x14ac:dyDescent="0.25">
      <c r="A1263" s="1">
        <v>1308</v>
      </c>
      <c r="B1263" s="1"/>
      <c r="C1263" s="1" t="s">
        <v>2362</v>
      </c>
      <c r="D1263" s="4">
        <v>7010</v>
      </c>
      <c r="E1263" s="4">
        <v>91.2</v>
      </c>
    </row>
    <row r="1264" spans="1:5" ht="15" customHeight="1" x14ac:dyDescent="0.25">
      <c r="A1264" s="1">
        <v>1309</v>
      </c>
      <c r="B1264" s="1" t="s">
        <v>1263</v>
      </c>
      <c r="C1264" s="1" t="s">
        <v>2363</v>
      </c>
      <c r="D1264" s="4">
        <v>6291</v>
      </c>
      <c r="E1264" s="4">
        <v>65</v>
      </c>
    </row>
    <row r="1265" spans="1:5" ht="15" customHeight="1" x14ac:dyDescent="0.25">
      <c r="A1265" s="1">
        <v>1310</v>
      </c>
      <c r="B1265" s="1"/>
      <c r="C1265" s="1" t="s">
        <v>2364</v>
      </c>
      <c r="D1265" s="4">
        <v>100042</v>
      </c>
      <c r="E1265" s="4">
        <v>520.20000000000005</v>
      </c>
    </row>
    <row r="1266" spans="1:5" ht="15" customHeight="1" x14ac:dyDescent="0.25">
      <c r="A1266" s="1">
        <v>1311</v>
      </c>
      <c r="B1266" s="1"/>
      <c r="C1266" s="1" t="s">
        <v>2366</v>
      </c>
      <c r="D1266" s="4">
        <v>7415</v>
      </c>
      <c r="E1266" s="4">
        <v>50.7</v>
      </c>
    </row>
    <row r="1267" spans="1:5" ht="15" customHeight="1" x14ac:dyDescent="0.25">
      <c r="A1267" s="1">
        <v>1312</v>
      </c>
      <c r="B1267" s="1"/>
      <c r="C1267" s="1" t="s">
        <v>2367</v>
      </c>
      <c r="D1267" s="4">
        <v>6629</v>
      </c>
      <c r="E1267" s="4">
        <v>0</v>
      </c>
    </row>
    <row r="1268" spans="1:5" ht="15" customHeight="1" x14ac:dyDescent="0.25">
      <c r="A1268" s="1">
        <v>1313</v>
      </c>
      <c r="B1268" s="1" t="s">
        <v>694</v>
      </c>
      <c r="C1268" s="1" t="s">
        <v>2368</v>
      </c>
      <c r="D1268" s="4">
        <v>3214</v>
      </c>
      <c r="E1268" s="4">
        <v>113.9</v>
      </c>
    </row>
    <row r="1269" spans="1:5" ht="15" customHeight="1" x14ac:dyDescent="0.25">
      <c r="A1269" s="1">
        <v>1314</v>
      </c>
      <c r="B1269" s="1" t="s">
        <v>2371</v>
      </c>
      <c r="C1269" s="1" t="s">
        <v>2370</v>
      </c>
      <c r="D1269" s="4">
        <v>6100</v>
      </c>
      <c r="E1269" s="4">
        <v>63.3</v>
      </c>
    </row>
    <row r="1270" spans="1:5" ht="15" customHeight="1" x14ac:dyDescent="0.25">
      <c r="A1270" s="1">
        <v>1315</v>
      </c>
      <c r="B1270" s="1" t="s">
        <v>697</v>
      </c>
      <c r="C1270" s="1" t="s">
        <v>2381</v>
      </c>
      <c r="D1270" s="4">
        <v>100104</v>
      </c>
      <c r="E1270" s="4">
        <v>131</v>
      </c>
    </row>
    <row r="1271" spans="1:5" ht="15" customHeight="1" x14ac:dyDescent="0.25">
      <c r="A1271" s="1">
        <v>1316</v>
      </c>
      <c r="B1271" s="1"/>
      <c r="C1271" s="1" t="s">
        <v>2384</v>
      </c>
      <c r="D1271" s="4">
        <v>4999</v>
      </c>
      <c r="E1271" s="4">
        <v>198</v>
      </c>
    </row>
    <row r="1272" spans="1:5" ht="15" customHeight="1" x14ac:dyDescent="0.25">
      <c r="A1272" s="1">
        <v>1317</v>
      </c>
      <c r="B1272" s="1" t="s">
        <v>78</v>
      </c>
      <c r="C1272" s="1" t="s">
        <v>77</v>
      </c>
      <c r="D1272" s="4">
        <v>8516</v>
      </c>
      <c r="E1272" s="4">
        <v>63.3</v>
      </c>
    </row>
    <row r="1273" spans="1:5" ht="15" customHeight="1" x14ac:dyDescent="0.25">
      <c r="A1273" s="1">
        <v>1318</v>
      </c>
      <c r="B1273" s="1" t="s">
        <v>109</v>
      </c>
      <c r="C1273" s="1" t="s">
        <v>108</v>
      </c>
      <c r="D1273" s="4">
        <v>8850</v>
      </c>
      <c r="E1273" s="4">
        <v>60.8</v>
      </c>
    </row>
    <row r="1274" spans="1:5" ht="15" customHeight="1" x14ac:dyDescent="0.25">
      <c r="A1274" s="1">
        <v>1319</v>
      </c>
      <c r="B1274" s="1"/>
      <c r="C1274" s="1" t="s">
        <v>111</v>
      </c>
      <c r="D1274" s="4">
        <v>111295</v>
      </c>
      <c r="E1274" s="4">
        <v>210.1</v>
      </c>
    </row>
    <row r="1275" spans="1:5" ht="15" customHeight="1" x14ac:dyDescent="0.25">
      <c r="A1275" s="1">
        <v>1320</v>
      </c>
      <c r="B1275" s="1" t="s">
        <v>118</v>
      </c>
      <c r="C1275" s="1" t="s">
        <v>117</v>
      </c>
      <c r="D1275" s="4">
        <v>15150</v>
      </c>
      <c r="E1275" s="4">
        <v>539</v>
      </c>
    </row>
    <row r="1276" spans="1:5" ht="15" customHeight="1" x14ac:dyDescent="0.25">
      <c r="A1276" s="1">
        <v>1321</v>
      </c>
      <c r="B1276" s="1"/>
      <c r="C1276" s="1" t="s">
        <v>213</v>
      </c>
      <c r="D1276" s="4">
        <v>4571</v>
      </c>
      <c r="E1276" s="4">
        <v>35</v>
      </c>
    </row>
    <row r="1277" spans="1:5" ht="15" customHeight="1" x14ac:dyDescent="0.25">
      <c r="A1277" s="1">
        <v>1322</v>
      </c>
      <c r="B1277" s="1" t="s">
        <v>253</v>
      </c>
      <c r="C1277" s="1" t="s">
        <v>252</v>
      </c>
      <c r="D1277" s="4">
        <v>8290</v>
      </c>
      <c r="E1277" s="4">
        <v>63.3</v>
      </c>
    </row>
    <row r="1278" spans="1:5" ht="15" customHeight="1" x14ac:dyDescent="0.25">
      <c r="A1278" s="1">
        <v>1323</v>
      </c>
      <c r="B1278" s="1"/>
      <c r="C1278" s="1" t="s">
        <v>306</v>
      </c>
      <c r="D1278" s="4">
        <v>111296</v>
      </c>
      <c r="E1278" s="4">
        <v>210.1</v>
      </c>
    </row>
    <row r="1279" spans="1:5" ht="15" customHeight="1" x14ac:dyDescent="0.25">
      <c r="A1279" s="1">
        <v>1324</v>
      </c>
      <c r="B1279" s="1"/>
      <c r="C1279" s="1" t="s">
        <v>311</v>
      </c>
      <c r="D1279" s="4">
        <v>100086</v>
      </c>
      <c r="E1279" s="4">
        <v>96.7</v>
      </c>
    </row>
    <row r="1280" spans="1:5" ht="15" customHeight="1" x14ac:dyDescent="0.25">
      <c r="A1280" s="1">
        <v>1325</v>
      </c>
      <c r="B1280" s="1"/>
      <c r="C1280" s="1" t="s">
        <v>314</v>
      </c>
      <c r="D1280" s="4" t="s">
        <v>315</v>
      </c>
      <c r="E1280" s="4">
        <v>289</v>
      </c>
    </row>
    <row r="1281" spans="1:5" ht="15" customHeight="1" x14ac:dyDescent="0.25">
      <c r="A1281" s="1">
        <v>1326</v>
      </c>
      <c r="B1281" s="1"/>
      <c r="C1281" s="1" t="s">
        <v>319</v>
      </c>
      <c r="D1281" s="4">
        <v>111557</v>
      </c>
      <c r="E1281" s="4">
        <v>293.5</v>
      </c>
    </row>
    <row r="1282" spans="1:5" ht="15" customHeight="1" x14ac:dyDescent="0.25">
      <c r="A1282" s="1">
        <v>1327</v>
      </c>
      <c r="B1282" s="1" t="s">
        <v>389</v>
      </c>
      <c r="C1282" s="1" t="s">
        <v>388</v>
      </c>
      <c r="D1282" s="4">
        <v>8661</v>
      </c>
      <c r="E1282" s="4">
        <v>63.3</v>
      </c>
    </row>
    <row r="1283" spans="1:5" ht="15" customHeight="1" x14ac:dyDescent="0.25">
      <c r="A1283" s="1">
        <v>1328</v>
      </c>
      <c r="B1283" s="1" t="s">
        <v>610</v>
      </c>
      <c r="C1283" s="1" t="s">
        <v>609</v>
      </c>
      <c r="D1283" s="4">
        <v>111284</v>
      </c>
      <c r="E1283" s="4">
        <v>210.1</v>
      </c>
    </row>
    <row r="1284" spans="1:5" ht="15" customHeight="1" x14ac:dyDescent="0.25">
      <c r="A1284" s="1">
        <v>1329</v>
      </c>
      <c r="B1284" s="1" t="s">
        <v>631</v>
      </c>
      <c r="C1284" s="1" t="s">
        <v>630</v>
      </c>
      <c r="D1284" s="4">
        <v>8780</v>
      </c>
      <c r="E1284" s="4">
        <v>159.5</v>
      </c>
    </row>
    <row r="1285" spans="1:5" ht="15" customHeight="1" x14ac:dyDescent="0.25">
      <c r="A1285" s="1">
        <v>1330</v>
      </c>
      <c r="B1285" s="1" t="s">
        <v>664</v>
      </c>
      <c r="C1285" s="1" t="s">
        <v>663</v>
      </c>
      <c r="D1285" s="4">
        <v>8515</v>
      </c>
      <c r="E1285" s="4">
        <v>253.2</v>
      </c>
    </row>
    <row r="1286" spans="1:5" ht="15" customHeight="1" x14ac:dyDescent="0.25">
      <c r="A1286" s="1">
        <v>1331</v>
      </c>
      <c r="B1286" s="1"/>
      <c r="C1286" s="1" t="s">
        <v>695</v>
      </c>
      <c r="D1286" s="4">
        <v>100091</v>
      </c>
      <c r="E1286" s="4">
        <v>34.700000000000003</v>
      </c>
    </row>
    <row r="1287" spans="1:5" ht="15" customHeight="1" x14ac:dyDescent="0.25">
      <c r="A1287" s="1">
        <v>1332</v>
      </c>
      <c r="B1287" s="1"/>
      <c r="C1287" s="1" t="s">
        <v>839</v>
      </c>
      <c r="D1287" s="4">
        <v>111488</v>
      </c>
      <c r="E1287" s="4">
        <v>132.96</v>
      </c>
    </row>
    <row r="1288" spans="1:5" ht="15" customHeight="1" x14ac:dyDescent="0.25">
      <c r="A1288" s="1">
        <v>1333</v>
      </c>
      <c r="B1288" s="1" t="s">
        <v>857</v>
      </c>
      <c r="C1288" s="1" t="s">
        <v>856</v>
      </c>
      <c r="D1288" s="4">
        <v>8570</v>
      </c>
      <c r="E1288" s="4">
        <v>192.4</v>
      </c>
    </row>
    <row r="1289" spans="1:5" ht="15" customHeight="1" x14ac:dyDescent="0.25">
      <c r="A1289" s="1">
        <v>1334</v>
      </c>
      <c r="B1289" s="1" t="s">
        <v>109</v>
      </c>
      <c r="C1289" s="1" t="s">
        <v>867</v>
      </c>
      <c r="D1289" s="4">
        <v>8450</v>
      </c>
      <c r="E1289" s="4">
        <v>58.4</v>
      </c>
    </row>
    <row r="1290" spans="1:5" ht="15" customHeight="1" x14ac:dyDescent="0.25">
      <c r="A1290" s="1">
        <v>1335</v>
      </c>
      <c r="B1290" s="1" t="s">
        <v>465</v>
      </c>
      <c r="C1290" s="1" t="s">
        <v>888</v>
      </c>
      <c r="D1290" s="4">
        <v>656</v>
      </c>
      <c r="E1290" s="4">
        <v>129.1</v>
      </c>
    </row>
    <row r="1291" spans="1:5" ht="15" customHeight="1" x14ac:dyDescent="0.25">
      <c r="A1291" s="1">
        <v>1336</v>
      </c>
      <c r="B1291" s="1"/>
      <c r="C1291" s="1" t="s">
        <v>922</v>
      </c>
      <c r="D1291" s="4">
        <v>4610</v>
      </c>
      <c r="E1291" s="4">
        <v>9.5</v>
      </c>
    </row>
    <row r="1292" spans="1:5" ht="15" customHeight="1" x14ac:dyDescent="0.25">
      <c r="A1292" s="1">
        <v>1337</v>
      </c>
      <c r="B1292" s="1" t="s">
        <v>118</v>
      </c>
      <c r="C1292" s="1" t="s">
        <v>978</v>
      </c>
      <c r="D1292" s="4">
        <v>111490</v>
      </c>
      <c r="E1292" s="4">
        <v>131.41999999999999</v>
      </c>
    </row>
    <row r="1293" spans="1:5" ht="15" customHeight="1" x14ac:dyDescent="0.25">
      <c r="A1293" s="1">
        <v>1338</v>
      </c>
      <c r="B1293" s="1" t="s">
        <v>1022</v>
      </c>
      <c r="C1293" s="1" t="s">
        <v>1021</v>
      </c>
      <c r="D1293" s="4">
        <v>516</v>
      </c>
      <c r="E1293" s="4">
        <v>50.7</v>
      </c>
    </row>
    <row r="1294" spans="1:5" ht="15" customHeight="1" x14ac:dyDescent="0.25">
      <c r="A1294" s="1">
        <v>1339</v>
      </c>
      <c r="B1294" s="1"/>
      <c r="C1294" s="1" t="s">
        <v>1044</v>
      </c>
      <c r="D1294" s="4">
        <v>111556</v>
      </c>
      <c r="E1294" s="4">
        <v>293.5</v>
      </c>
    </row>
    <row r="1295" spans="1:5" ht="15" customHeight="1" x14ac:dyDescent="0.25">
      <c r="A1295" s="1">
        <v>1340</v>
      </c>
      <c r="B1295" s="1" t="s">
        <v>1074</v>
      </c>
      <c r="C1295" s="1" t="s">
        <v>1073</v>
      </c>
      <c r="D1295" s="4">
        <v>8200</v>
      </c>
      <c r="E1295" s="4">
        <v>86.1</v>
      </c>
    </row>
    <row r="1296" spans="1:5" ht="15" customHeight="1" x14ac:dyDescent="0.25">
      <c r="A1296" s="1">
        <v>1341</v>
      </c>
      <c r="B1296" s="1"/>
      <c r="C1296" s="1" t="s">
        <v>1090</v>
      </c>
      <c r="D1296" s="4">
        <v>111492</v>
      </c>
      <c r="E1296" s="4">
        <v>228.9</v>
      </c>
    </row>
    <row r="1297" spans="1:5" ht="15" customHeight="1" x14ac:dyDescent="0.25">
      <c r="A1297" s="1">
        <v>1342</v>
      </c>
      <c r="B1297" s="1"/>
      <c r="C1297" s="1" t="s">
        <v>1115</v>
      </c>
      <c r="D1297" s="4">
        <v>111487</v>
      </c>
      <c r="E1297" s="4">
        <v>77</v>
      </c>
    </row>
    <row r="1298" spans="1:5" ht="15" customHeight="1" x14ac:dyDescent="0.25">
      <c r="A1298" s="1">
        <v>1343</v>
      </c>
      <c r="B1298" s="1" t="s">
        <v>1123</v>
      </c>
      <c r="C1298" s="1" t="s">
        <v>1122</v>
      </c>
      <c r="D1298" s="4">
        <v>649</v>
      </c>
      <c r="E1298" s="4">
        <v>63.3</v>
      </c>
    </row>
    <row r="1299" spans="1:5" ht="15" customHeight="1" x14ac:dyDescent="0.25">
      <c r="A1299" s="1">
        <v>1344</v>
      </c>
      <c r="B1299" s="1" t="s">
        <v>631</v>
      </c>
      <c r="C1299" s="1" t="s">
        <v>1154</v>
      </c>
      <c r="D1299" s="4">
        <v>8052</v>
      </c>
      <c r="E1299" s="4">
        <v>45.6</v>
      </c>
    </row>
    <row r="1300" spans="1:5" ht="15" customHeight="1" x14ac:dyDescent="0.25">
      <c r="A1300" s="1">
        <v>1345</v>
      </c>
      <c r="B1300" s="1" t="s">
        <v>1226</v>
      </c>
      <c r="C1300" s="1" t="s">
        <v>1225</v>
      </c>
      <c r="D1300" s="4">
        <v>8590</v>
      </c>
      <c r="E1300" s="4">
        <v>189.9</v>
      </c>
    </row>
    <row r="1301" spans="1:5" ht="15" customHeight="1" x14ac:dyDescent="0.25">
      <c r="A1301" s="1">
        <v>1346</v>
      </c>
      <c r="B1301" s="1"/>
      <c r="C1301" s="1" t="s">
        <v>1232</v>
      </c>
      <c r="D1301" s="4">
        <v>8440</v>
      </c>
      <c r="E1301" s="4">
        <v>316.39999999999998</v>
      </c>
    </row>
    <row r="1302" spans="1:5" ht="15" customHeight="1" x14ac:dyDescent="0.25">
      <c r="A1302" s="1">
        <v>1347</v>
      </c>
      <c r="B1302" s="1" t="s">
        <v>1384</v>
      </c>
      <c r="C1302" s="1" t="s">
        <v>1383</v>
      </c>
      <c r="D1302" s="4">
        <v>8950</v>
      </c>
      <c r="E1302" s="4">
        <v>63.3</v>
      </c>
    </row>
    <row r="1303" spans="1:5" ht="15" customHeight="1" x14ac:dyDescent="0.25">
      <c r="A1303" s="1">
        <v>1348</v>
      </c>
      <c r="B1303" s="1" t="s">
        <v>1470</v>
      </c>
      <c r="C1303" s="1" t="s">
        <v>1469</v>
      </c>
      <c r="D1303" s="4">
        <v>8242</v>
      </c>
      <c r="E1303" s="4">
        <v>91.2</v>
      </c>
    </row>
    <row r="1304" spans="1:5" ht="15" customHeight="1" x14ac:dyDescent="0.25">
      <c r="A1304" s="1">
        <v>1349</v>
      </c>
      <c r="B1304" s="1" t="s">
        <v>631</v>
      </c>
      <c r="C1304" s="1" t="s">
        <v>1494</v>
      </c>
      <c r="D1304" s="4">
        <v>8053</v>
      </c>
      <c r="E1304" s="4">
        <v>88.6</v>
      </c>
    </row>
    <row r="1305" spans="1:5" ht="15" customHeight="1" x14ac:dyDescent="0.25">
      <c r="A1305" s="1">
        <v>1350</v>
      </c>
      <c r="B1305" s="1" t="s">
        <v>1559</v>
      </c>
      <c r="C1305" s="1" t="s">
        <v>1558</v>
      </c>
      <c r="D1305" s="4">
        <v>8555</v>
      </c>
      <c r="E1305" s="4">
        <v>210.1</v>
      </c>
    </row>
    <row r="1306" spans="1:5" ht="15" customHeight="1" x14ac:dyDescent="0.25">
      <c r="A1306" s="1">
        <v>1351</v>
      </c>
      <c r="B1306" s="1"/>
      <c r="C1306" s="1" t="s">
        <v>1617</v>
      </c>
      <c r="D1306" s="4">
        <v>4571</v>
      </c>
      <c r="E1306" s="4">
        <v>249</v>
      </c>
    </row>
    <row r="1307" spans="1:5" ht="15" customHeight="1" x14ac:dyDescent="0.25">
      <c r="A1307" s="1">
        <v>1352</v>
      </c>
      <c r="B1307" s="1" t="s">
        <v>610</v>
      </c>
      <c r="C1307" s="1" t="s">
        <v>1653</v>
      </c>
      <c r="D1307" s="4">
        <v>100084</v>
      </c>
      <c r="E1307" s="4">
        <v>210.1</v>
      </c>
    </row>
    <row r="1308" spans="1:5" ht="15" customHeight="1" x14ac:dyDescent="0.25">
      <c r="A1308" s="1">
        <v>1353</v>
      </c>
      <c r="B1308" s="1" t="s">
        <v>1662</v>
      </c>
      <c r="C1308" s="1" t="s">
        <v>1661</v>
      </c>
      <c r="D1308" s="4">
        <v>15230</v>
      </c>
      <c r="E1308" s="4">
        <v>300.7</v>
      </c>
    </row>
    <row r="1309" spans="1:5" ht="15" customHeight="1" x14ac:dyDescent="0.25">
      <c r="A1309" s="1">
        <v>1354</v>
      </c>
      <c r="B1309" s="1"/>
      <c r="C1309" s="1" t="s">
        <v>1878</v>
      </c>
      <c r="D1309" s="4">
        <v>111489</v>
      </c>
      <c r="E1309" s="4">
        <v>452.76</v>
      </c>
    </row>
    <row r="1310" spans="1:5" ht="15" customHeight="1" x14ac:dyDescent="0.25">
      <c r="A1310" s="1">
        <v>1355</v>
      </c>
      <c r="B1310" s="1" t="s">
        <v>1951</v>
      </c>
      <c r="C1310" s="1" t="s">
        <v>1950</v>
      </c>
      <c r="D1310" s="4">
        <v>100087</v>
      </c>
      <c r="E1310" s="4">
        <v>86.1</v>
      </c>
    </row>
    <row r="1311" spans="1:5" ht="15" customHeight="1" x14ac:dyDescent="0.25">
      <c r="A1311" s="1">
        <v>1356</v>
      </c>
      <c r="B1311" s="1" t="s">
        <v>2034</v>
      </c>
      <c r="C1311" s="1" t="s">
        <v>2033</v>
      </c>
      <c r="D1311" s="4">
        <v>8243</v>
      </c>
      <c r="E1311" s="4">
        <v>60.8</v>
      </c>
    </row>
    <row r="1312" spans="1:5" ht="15" customHeight="1" x14ac:dyDescent="0.25">
      <c r="A1312" s="1">
        <v>1357</v>
      </c>
      <c r="B1312" s="1"/>
      <c r="C1312" s="1" t="s">
        <v>2035</v>
      </c>
      <c r="D1312" s="4">
        <v>111491</v>
      </c>
      <c r="E1312" s="4">
        <v>112.03</v>
      </c>
    </row>
    <row r="1313" spans="1:5" ht="15" customHeight="1" x14ac:dyDescent="0.25">
      <c r="A1313" s="1">
        <v>1358</v>
      </c>
      <c r="B1313" s="1"/>
      <c r="C1313" s="1" t="s">
        <v>2083</v>
      </c>
      <c r="D1313" s="4">
        <v>100088</v>
      </c>
      <c r="E1313" s="4">
        <v>0</v>
      </c>
    </row>
    <row r="1314" spans="1:5" ht="15" customHeight="1" x14ac:dyDescent="0.25">
      <c r="A1314" s="1">
        <v>1359</v>
      </c>
      <c r="B1314" s="1"/>
      <c r="C1314" s="1" t="s">
        <v>2116</v>
      </c>
      <c r="D1314" s="4">
        <v>8600</v>
      </c>
      <c r="E1314" s="4">
        <v>379.7</v>
      </c>
    </row>
    <row r="1315" spans="1:5" ht="15" customHeight="1" x14ac:dyDescent="0.25">
      <c r="A1315" s="1">
        <v>1360</v>
      </c>
      <c r="B1315" s="1" t="s">
        <v>2130</v>
      </c>
      <c r="C1315" s="1" t="s">
        <v>2129</v>
      </c>
      <c r="D1315" s="4">
        <v>15060</v>
      </c>
      <c r="E1315" s="4">
        <v>430.3</v>
      </c>
    </row>
    <row r="1316" spans="1:5" ht="15" customHeight="1" x14ac:dyDescent="0.25">
      <c r="A1316" s="1">
        <v>1361</v>
      </c>
      <c r="B1316" s="1" t="s">
        <v>2275</v>
      </c>
      <c r="C1316" s="1" t="s">
        <v>2274</v>
      </c>
      <c r="D1316" s="4">
        <v>759</v>
      </c>
      <c r="E1316" s="4">
        <v>63.3</v>
      </c>
    </row>
    <row r="1317" spans="1:5" ht="15" customHeight="1" x14ac:dyDescent="0.25">
      <c r="A1317" s="1">
        <v>1362</v>
      </c>
      <c r="B1317" s="1" t="s">
        <v>2347</v>
      </c>
      <c r="C1317" s="1" t="s">
        <v>2346</v>
      </c>
      <c r="D1317" s="4">
        <v>8051</v>
      </c>
      <c r="E1317" s="4">
        <v>253.2</v>
      </c>
    </row>
    <row r="1318" spans="1:5" ht="15" customHeight="1" x14ac:dyDescent="0.25">
      <c r="A1318" s="1">
        <v>1363</v>
      </c>
      <c r="B1318" s="1" t="s">
        <v>2383</v>
      </c>
      <c r="C1318" s="1" t="s">
        <v>2382</v>
      </c>
      <c r="D1318" s="4">
        <v>8067</v>
      </c>
      <c r="E1318" s="4">
        <v>63.3</v>
      </c>
    </row>
    <row r="1319" spans="1:5" ht="15" customHeight="1" x14ac:dyDescent="0.25">
      <c r="A1319" s="1">
        <v>1364</v>
      </c>
      <c r="B1319" s="1" t="s">
        <v>331</v>
      </c>
      <c r="C1319" s="1" t="s">
        <v>2238</v>
      </c>
      <c r="D1319" s="4">
        <v>15075</v>
      </c>
      <c r="E1319" s="4">
        <v>295.8</v>
      </c>
    </row>
    <row r="1320" spans="1:5" ht="15" customHeight="1" x14ac:dyDescent="0.25">
      <c r="A1320" s="1">
        <v>1365</v>
      </c>
      <c r="B1320" s="1" t="s">
        <v>36</v>
      </c>
      <c r="C1320" s="1" t="s">
        <v>460</v>
      </c>
      <c r="D1320" s="4">
        <v>3310</v>
      </c>
      <c r="E1320" s="4">
        <v>52.6</v>
      </c>
    </row>
    <row r="1321" spans="1:5" ht="15" customHeight="1" x14ac:dyDescent="0.25">
      <c r="A1321" s="1">
        <v>1366</v>
      </c>
      <c r="B1321" s="1" t="s">
        <v>761</v>
      </c>
      <c r="C1321" s="1" t="s">
        <v>760</v>
      </c>
      <c r="D1321" s="4">
        <v>15076</v>
      </c>
      <c r="E1321" s="4">
        <v>555.79999999999995</v>
      </c>
    </row>
    <row r="1322" spans="1:5" ht="15" customHeight="1" x14ac:dyDescent="0.25">
      <c r="A1322" s="1">
        <v>1367</v>
      </c>
      <c r="B1322" s="1" t="s">
        <v>209</v>
      </c>
      <c r="C1322" s="1" t="s">
        <v>866</v>
      </c>
      <c r="D1322" s="4">
        <v>6380</v>
      </c>
      <c r="E1322" s="4">
        <v>31.7</v>
      </c>
    </row>
    <row r="1323" spans="1:5" ht="15" customHeight="1" x14ac:dyDescent="0.25">
      <c r="A1323" s="1">
        <v>1368</v>
      </c>
      <c r="B1323" s="1"/>
      <c r="C1323" s="1" t="s">
        <v>73</v>
      </c>
      <c r="D1323" s="4">
        <v>700100</v>
      </c>
      <c r="E1323" s="4">
        <v>712.13</v>
      </c>
    </row>
    <row r="1324" spans="1:5" ht="15" customHeight="1" x14ac:dyDescent="0.25">
      <c r="A1324" s="1">
        <v>1369</v>
      </c>
      <c r="B1324" s="1"/>
      <c r="C1324" s="1" t="s">
        <v>143</v>
      </c>
      <c r="D1324" s="4">
        <v>700012</v>
      </c>
      <c r="E1324" s="4">
        <v>82.1</v>
      </c>
    </row>
    <row r="1325" spans="1:5" ht="15" customHeight="1" x14ac:dyDescent="0.25">
      <c r="A1325" s="1">
        <v>1370</v>
      </c>
      <c r="B1325" s="1"/>
      <c r="C1325" s="1" t="s">
        <v>235</v>
      </c>
      <c r="D1325" s="4">
        <v>700005</v>
      </c>
      <c r="E1325" s="4">
        <v>236.6</v>
      </c>
    </row>
    <row r="1326" spans="1:5" ht="15" customHeight="1" x14ac:dyDescent="0.25">
      <c r="A1326" s="1">
        <v>1371</v>
      </c>
      <c r="B1326" s="1"/>
      <c r="C1326" s="1" t="s">
        <v>2386</v>
      </c>
      <c r="D1326" s="4">
        <v>700008</v>
      </c>
      <c r="E1326" s="4">
        <v>40.6</v>
      </c>
    </row>
    <row r="1327" spans="1:5" ht="15" customHeight="1" x14ac:dyDescent="0.25">
      <c r="A1327" s="1">
        <v>1372</v>
      </c>
      <c r="B1327" s="1"/>
      <c r="C1327" s="1" t="s">
        <v>303</v>
      </c>
      <c r="D1327" s="4">
        <v>700002</v>
      </c>
      <c r="E1327" s="4">
        <v>260</v>
      </c>
    </row>
    <row r="1328" spans="1:5" ht="15" customHeight="1" x14ac:dyDescent="0.25">
      <c r="A1328" s="1">
        <v>1373</v>
      </c>
      <c r="B1328" s="1"/>
      <c r="C1328" s="1" t="s">
        <v>392</v>
      </c>
      <c r="D1328" s="4">
        <v>700001</v>
      </c>
      <c r="E1328" s="4">
        <v>868.9</v>
      </c>
    </row>
    <row r="1329" spans="1:5" ht="15" customHeight="1" x14ac:dyDescent="0.25">
      <c r="A1329" s="1">
        <v>1374</v>
      </c>
      <c r="B1329" s="1"/>
      <c r="C1329" s="1" t="s">
        <v>542</v>
      </c>
      <c r="D1329" s="4">
        <v>700006</v>
      </c>
      <c r="E1329" s="4">
        <v>125</v>
      </c>
    </row>
    <row r="1330" spans="1:5" ht="15" customHeight="1" x14ac:dyDescent="0.25">
      <c r="A1330" s="1">
        <v>1375</v>
      </c>
      <c r="B1330" s="1"/>
      <c r="C1330" s="1" t="s">
        <v>681</v>
      </c>
      <c r="D1330" s="4">
        <v>700027</v>
      </c>
      <c r="E1330" s="4">
        <v>238.2</v>
      </c>
    </row>
    <row r="1331" spans="1:5" ht="15" customHeight="1" x14ac:dyDescent="0.25">
      <c r="A1331" s="1">
        <v>1376</v>
      </c>
      <c r="B1331" s="1"/>
      <c r="C1331" s="1" t="s">
        <v>682</v>
      </c>
      <c r="D1331" s="4">
        <v>700010</v>
      </c>
      <c r="E1331" s="4">
        <v>716.2</v>
      </c>
    </row>
    <row r="1332" spans="1:5" ht="15" customHeight="1" x14ac:dyDescent="0.25">
      <c r="A1332" s="1">
        <v>1377</v>
      </c>
      <c r="B1332" s="1"/>
      <c r="C1332" s="1" t="s">
        <v>733</v>
      </c>
      <c r="D1332" s="4">
        <v>700020</v>
      </c>
      <c r="E1332" s="4">
        <v>161.1</v>
      </c>
    </row>
    <row r="1333" spans="1:5" ht="15" customHeight="1" x14ac:dyDescent="0.25">
      <c r="A1333" s="1">
        <v>1378</v>
      </c>
      <c r="B1333" s="1"/>
      <c r="C1333" s="1" t="s">
        <v>754</v>
      </c>
      <c r="D1333" s="4">
        <v>700028</v>
      </c>
      <c r="E1333" s="4">
        <v>276.3</v>
      </c>
    </row>
    <row r="1334" spans="1:5" ht="15" customHeight="1" x14ac:dyDescent="0.25">
      <c r="A1334" s="1">
        <v>1379</v>
      </c>
      <c r="B1334" s="1"/>
      <c r="C1334" s="1" t="s">
        <v>808</v>
      </c>
      <c r="D1334" s="4">
        <v>700004</v>
      </c>
      <c r="E1334" s="4">
        <v>310.2</v>
      </c>
    </row>
    <row r="1335" spans="1:5" ht="15" customHeight="1" x14ac:dyDescent="0.25">
      <c r="A1335" s="1">
        <v>1380</v>
      </c>
      <c r="B1335" s="1"/>
      <c r="C1335" s="1" t="s">
        <v>841</v>
      </c>
      <c r="D1335" s="4">
        <v>700014</v>
      </c>
      <c r="E1335" s="4">
        <v>589.1</v>
      </c>
    </row>
    <row r="1336" spans="1:5" ht="15" customHeight="1" x14ac:dyDescent="0.25">
      <c r="A1336" s="1">
        <v>1381</v>
      </c>
      <c r="B1336" s="1"/>
      <c r="C1336" s="1" t="s">
        <v>1036</v>
      </c>
      <c r="D1336" s="4">
        <v>700015</v>
      </c>
      <c r="E1336" s="4">
        <v>484.1</v>
      </c>
    </row>
    <row r="1337" spans="1:5" ht="15" customHeight="1" x14ac:dyDescent="0.25">
      <c r="A1337" s="1">
        <v>1382</v>
      </c>
      <c r="B1337" s="1"/>
      <c r="C1337" s="1" t="s">
        <v>1255</v>
      </c>
      <c r="D1337" s="4">
        <v>700111</v>
      </c>
      <c r="E1337" s="4">
        <v>78.459999999999994</v>
      </c>
    </row>
    <row r="1338" spans="1:5" ht="15" customHeight="1" x14ac:dyDescent="0.25">
      <c r="A1338" s="1">
        <v>1383</v>
      </c>
      <c r="B1338" s="1"/>
      <c r="C1338" s="1" t="s">
        <v>1509</v>
      </c>
      <c r="D1338" s="4">
        <v>700026</v>
      </c>
      <c r="E1338" s="4">
        <v>348.9</v>
      </c>
    </row>
    <row r="1339" spans="1:5" ht="15" customHeight="1" x14ac:dyDescent="0.25">
      <c r="A1339" s="1">
        <v>1384</v>
      </c>
      <c r="B1339" s="1"/>
      <c r="C1339" s="1" t="s">
        <v>1520</v>
      </c>
      <c r="D1339" s="4">
        <v>700003</v>
      </c>
      <c r="E1339" s="4">
        <v>462.2</v>
      </c>
    </row>
    <row r="1340" spans="1:5" ht="15" customHeight="1" x14ac:dyDescent="0.25">
      <c r="A1340" s="1">
        <v>1385</v>
      </c>
      <c r="B1340" s="1"/>
      <c r="C1340" s="1" t="s">
        <v>1591</v>
      </c>
      <c r="D1340" s="4" t="s">
        <v>1592</v>
      </c>
      <c r="E1340" s="4">
        <v>106.3</v>
      </c>
    </row>
    <row r="1341" spans="1:5" ht="15" customHeight="1" x14ac:dyDescent="0.25">
      <c r="A1341" s="1">
        <v>1386</v>
      </c>
      <c r="B1341" s="1"/>
      <c r="C1341" s="1" t="s">
        <v>1803</v>
      </c>
      <c r="D1341" s="4">
        <v>111361</v>
      </c>
      <c r="E1341" s="4">
        <v>125.6</v>
      </c>
    </row>
    <row r="1342" spans="1:5" ht="15" customHeight="1" x14ac:dyDescent="0.25">
      <c r="A1342" s="1">
        <v>1387</v>
      </c>
      <c r="B1342" s="1"/>
      <c r="C1342" s="1" t="s">
        <v>1870</v>
      </c>
      <c r="D1342" s="4">
        <v>700253</v>
      </c>
      <c r="E1342" s="4">
        <v>1062.76</v>
      </c>
    </row>
    <row r="1343" spans="1:5" ht="15" customHeight="1" x14ac:dyDescent="0.25">
      <c r="A1343" s="1">
        <v>1388</v>
      </c>
      <c r="B1343" s="1"/>
      <c r="C1343" s="1" t="s">
        <v>1875</v>
      </c>
      <c r="D1343" s="4">
        <v>700011</v>
      </c>
      <c r="E1343" s="4">
        <v>873.6</v>
      </c>
    </row>
    <row r="1344" spans="1:5" ht="15" customHeight="1" x14ac:dyDescent="0.25">
      <c r="A1344" s="1">
        <v>1389</v>
      </c>
      <c r="B1344" s="1"/>
      <c r="C1344" s="1" t="s">
        <v>1941</v>
      </c>
      <c r="D1344" s="4">
        <v>700013</v>
      </c>
      <c r="E1344" s="4">
        <v>61.6</v>
      </c>
    </row>
    <row r="1345" spans="1:5" ht="15" customHeight="1" x14ac:dyDescent="0.25">
      <c r="A1345" s="1">
        <v>1390</v>
      </c>
      <c r="B1345" s="1"/>
      <c r="C1345" s="1" t="s">
        <v>2013</v>
      </c>
      <c r="D1345" s="4">
        <v>3133</v>
      </c>
      <c r="E1345" s="4">
        <v>48.1</v>
      </c>
    </row>
    <row r="1346" spans="1:5" ht="15" customHeight="1" x14ac:dyDescent="0.25">
      <c r="A1346" s="1">
        <v>1391</v>
      </c>
      <c r="B1346" s="1"/>
      <c r="C1346" s="1" t="s">
        <v>2018</v>
      </c>
      <c r="D1346" s="4">
        <v>700007</v>
      </c>
      <c r="E1346" s="4">
        <v>236.6</v>
      </c>
    </row>
    <row r="1347" spans="1:5" ht="15" customHeight="1" x14ac:dyDescent="0.25">
      <c r="A1347" s="1">
        <v>1392</v>
      </c>
      <c r="B1347" s="1"/>
      <c r="C1347" s="1" t="s">
        <v>2155</v>
      </c>
      <c r="D1347" s="4">
        <v>700009</v>
      </c>
      <c r="E1347" s="4">
        <v>368.7</v>
      </c>
    </row>
    <row r="1348" spans="1:5" ht="15" customHeight="1" x14ac:dyDescent="0.25">
      <c r="A1348" s="1">
        <v>1393</v>
      </c>
      <c r="B1348" s="1"/>
      <c r="C1348" s="1" t="s">
        <v>2201</v>
      </c>
      <c r="D1348" s="4">
        <v>700250</v>
      </c>
      <c r="E1348" s="4">
        <v>72.42</v>
      </c>
    </row>
    <row r="1349" spans="1:5" ht="15" customHeight="1" x14ac:dyDescent="0.25">
      <c r="A1349" s="1">
        <v>1394</v>
      </c>
      <c r="B1349" s="1"/>
      <c r="C1349" s="1" t="s">
        <v>2276</v>
      </c>
      <c r="D1349" s="4">
        <v>111371</v>
      </c>
      <c r="E1349" s="4">
        <v>201.1</v>
      </c>
    </row>
    <row r="1350" spans="1:5" ht="15" customHeight="1" x14ac:dyDescent="0.25">
      <c r="A1350" s="1">
        <v>1395</v>
      </c>
      <c r="B1350" s="1"/>
      <c r="C1350" s="1" t="s">
        <v>2321</v>
      </c>
      <c r="D1350" s="4">
        <v>700019</v>
      </c>
      <c r="E1350" s="4">
        <v>388.9</v>
      </c>
    </row>
    <row r="1351" spans="1:5" ht="15" customHeight="1" x14ac:dyDescent="0.25">
      <c r="A1351" s="1">
        <v>1396</v>
      </c>
      <c r="B1351" s="1"/>
      <c r="C1351" s="1" t="s">
        <v>2333</v>
      </c>
      <c r="D1351" s="4">
        <v>700025</v>
      </c>
      <c r="E1351" s="4">
        <v>252.8</v>
      </c>
    </row>
    <row r="1352" spans="1:5" ht="15" customHeight="1" x14ac:dyDescent="0.25">
      <c r="A1352" s="1">
        <v>1397</v>
      </c>
      <c r="B1352" s="1"/>
      <c r="C1352" s="1" t="s">
        <v>1561</v>
      </c>
      <c r="D1352" s="4">
        <v>111399</v>
      </c>
      <c r="E1352" s="4">
        <v>595</v>
      </c>
    </row>
    <row r="1353" spans="1:5" ht="15" customHeight="1" x14ac:dyDescent="0.25">
      <c r="A1353" s="1">
        <v>1398</v>
      </c>
      <c r="B1353" s="1"/>
      <c r="C1353" s="1" t="s">
        <v>2173</v>
      </c>
      <c r="D1353" s="4">
        <v>111396</v>
      </c>
      <c r="E1353" s="4">
        <v>2362.5</v>
      </c>
    </row>
    <row r="1354" spans="1:5" ht="15" customHeight="1" x14ac:dyDescent="0.25">
      <c r="A1354" s="1">
        <v>1399</v>
      </c>
      <c r="B1354" s="1" t="s">
        <v>450</v>
      </c>
      <c r="C1354" s="1" t="s">
        <v>1330</v>
      </c>
      <c r="D1354" s="4" t="s">
        <v>1331</v>
      </c>
      <c r="E1354" s="4">
        <v>24</v>
      </c>
    </row>
    <row r="1355" spans="1:5" ht="15" customHeight="1" x14ac:dyDescent="0.25">
      <c r="A1355" s="1">
        <v>1400</v>
      </c>
      <c r="B1355" s="1" t="s">
        <v>450</v>
      </c>
      <c r="C1355" s="1" t="s">
        <v>449</v>
      </c>
      <c r="D1355" s="4" t="s">
        <v>2123</v>
      </c>
      <c r="E1355" s="4">
        <v>14.75</v>
      </c>
    </row>
    <row r="1356" spans="1:5" ht="15" customHeight="1" x14ac:dyDescent="0.25">
      <c r="A1356" s="1">
        <v>1401</v>
      </c>
      <c r="B1356" s="1" t="s">
        <v>1709</v>
      </c>
      <c r="C1356" s="1" t="s">
        <v>1708</v>
      </c>
      <c r="D1356" s="4">
        <v>1100012</v>
      </c>
      <c r="E1356" s="4">
        <v>5.5</v>
      </c>
    </row>
    <row r="1357" spans="1:5" ht="15" customHeight="1" x14ac:dyDescent="0.25">
      <c r="A1357" s="1">
        <v>1402</v>
      </c>
      <c r="B1357" s="1"/>
      <c r="C1357" s="1" t="s">
        <v>62</v>
      </c>
      <c r="D1357" s="4">
        <v>100158</v>
      </c>
      <c r="E1357" s="4">
        <v>521.70000000000005</v>
      </c>
    </row>
    <row r="1358" spans="1:5" ht="15" customHeight="1" x14ac:dyDescent="0.25">
      <c r="A1358" s="1">
        <v>1403</v>
      </c>
      <c r="B1358" s="1"/>
      <c r="C1358" s="1" t="s">
        <v>436</v>
      </c>
      <c r="D1358" s="4">
        <v>100157</v>
      </c>
      <c r="E1358" s="4">
        <v>398.1</v>
      </c>
    </row>
    <row r="1359" spans="1:5" ht="15" customHeight="1" x14ac:dyDescent="0.25">
      <c r="A1359" s="1">
        <v>1404</v>
      </c>
      <c r="B1359" s="1"/>
      <c r="C1359" s="1" t="s">
        <v>1594</v>
      </c>
      <c r="D1359" s="4">
        <v>100098</v>
      </c>
      <c r="E1359" s="4">
        <v>455.1</v>
      </c>
    </row>
    <row r="1360" spans="1:5" ht="15" customHeight="1" x14ac:dyDescent="0.25">
      <c r="A1360" s="1">
        <v>1405</v>
      </c>
      <c r="B1360" s="1"/>
      <c r="C1360" s="1" t="s">
        <v>1463</v>
      </c>
      <c r="D1360" s="4">
        <v>500002</v>
      </c>
      <c r="E1360" s="4">
        <v>100</v>
      </c>
    </row>
  </sheetData>
  <sortState ref="A2:H2423">
    <sortCondition ref="A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5"/>
  <sheetViews>
    <sheetView workbookViewId="0">
      <selection activeCell="E15" sqref="E15"/>
    </sheetView>
  </sheetViews>
  <sheetFormatPr defaultRowHeight="15" x14ac:dyDescent="0.25"/>
  <cols>
    <col min="1" max="1" width="5.42578125" customWidth="1"/>
    <col min="2" max="2" width="20.140625" customWidth="1"/>
    <col min="3" max="3" width="40.85546875" customWidth="1"/>
    <col min="4" max="4" width="15" customWidth="1"/>
    <col min="5" max="5" width="13.7109375" customWidth="1"/>
  </cols>
  <sheetData>
    <row r="1" spans="1:5" ht="66.75" customHeight="1" x14ac:dyDescent="0.25"/>
    <row r="2" spans="1:5" ht="40.5" customHeight="1" x14ac:dyDescent="0.25">
      <c r="A2" s="9" t="s">
        <v>2387</v>
      </c>
      <c r="B2" s="10" t="s">
        <v>2388</v>
      </c>
      <c r="C2" s="11" t="s">
        <v>2385</v>
      </c>
      <c r="D2" s="11" t="s">
        <v>2389</v>
      </c>
      <c r="E2" s="11" t="s">
        <v>2425</v>
      </c>
    </row>
    <row r="3" spans="1:5" s="2" customFormat="1" ht="15" customHeight="1" x14ac:dyDescent="0.25">
      <c r="A3" s="1">
        <v>1</v>
      </c>
      <c r="B3" s="1" t="s">
        <v>14</v>
      </c>
      <c r="C3" s="1" t="s">
        <v>1124</v>
      </c>
      <c r="D3" s="4">
        <v>1310002</v>
      </c>
      <c r="E3" s="4">
        <v>105</v>
      </c>
    </row>
    <row r="4" spans="1:5" s="2" customFormat="1" ht="15" customHeight="1" x14ac:dyDescent="0.25">
      <c r="A4" s="1">
        <v>2</v>
      </c>
      <c r="B4" s="1" t="s">
        <v>14</v>
      </c>
      <c r="C4" s="1" t="s">
        <v>1376</v>
      </c>
      <c r="D4" s="4">
        <v>111516</v>
      </c>
      <c r="E4" s="4">
        <v>113.5</v>
      </c>
    </row>
    <row r="5" spans="1:5" s="2" customFormat="1" ht="15" customHeight="1" x14ac:dyDescent="0.25">
      <c r="A5" s="1">
        <v>3</v>
      </c>
      <c r="B5" s="1" t="s">
        <v>14</v>
      </c>
      <c r="C5" s="1" t="s">
        <v>2044</v>
      </c>
      <c r="D5" s="4">
        <v>111517</v>
      </c>
      <c r="E5" s="4">
        <v>115</v>
      </c>
    </row>
    <row r="6" spans="1:5" s="2" customFormat="1" ht="15" customHeight="1" x14ac:dyDescent="0.25">
      <c r="A6" s="1">
        <v>4</v>
      </c>
      <c r="B6" s="1" t="s">
        <v>11</v>
      </c>
      <c r="C6" s="1" t="s">
        <v>10</v>
      </c>
      <c r="D6" s="4">
        <v>1100038</v>
      </c>
      <c r="E6" s="4">
        <v>12</v>
      </c>
    </row>
    <row r="7" spans="1:5" s="2" customFormat="1" ht="15" customHeight="1" x14ac:dyDescent="0.25">
      <c r="A7" s="1">
        <v>5</v>
      </c>
      <c r="B7" s="1"/>
      <c r="C7" s="1" t="s">
        <v>40</v>
      </c>
      <c r="D7" s="4">
        <v>1100035</v>
      </c>
      <c r="E7" s="4">
        <v>39</v>
      </c>
    </row>
    <row r="8" spans="1:5" s="2" customFormat="1" ht="15" customHeight="1" x14ac:dyDescent="0.25">
      <c r="A8" s="1">
        <v>6</v>
      </c>
      <c r="B8" s="1" t="s">
        <v>44</v>
      </c>
      <c r="C8" s="1" t="s">
        <v>43</v>
      </c>
      <c r="D8" s="4">
        <v>1100076</v>
      </c>
      <c r="E8" s="4">
        <v>25</v>
      </c>
    </row>
    <row r="9" spans="1:5" s="2" customFormat="1" ht="15" customHeight="1" x14ac:dyDescent="0.25">
      <c r="A9" s="1">
        <v>7</v>
      </c>
      <c r="B9" s="1" t="s">
        <v>161</v>
      </c>
      <c r="C9" s="1" t="s">
        <v>160</v>
      </c>
      <c r="D9" s="4">
        <v>1100074</v>
      </c>
      <c r="E9" s="4">
        <v>11.5</v>
      </c>
    </row>
    <row r="10" spans="1:5" s="2" customFormat="1" ht="15" customHeight="1" x14ac:dyDescent="0.25">
      <c r="A10" s="1">
        <v>8</v>
      </c>
      <c r="B10" s="1" t="s">
        <v>164</v>
      </c>
      <c r="C10" s="1" t="s">
        <v>163</v>
      </c>
      <c r="D10" s="4">
        <v>1100015</v>
      </c>
      <c r="E10" s="4">
        <v>14</v>
      </c>
    </row>
    <row r="11" spans="1:5" s="2" customFormat="1" ht="15" customHeight="1" x14ac:dyDescent="0.25">
      <c r="A11" s="1">
        <v>9</v>
      </c>
      <c r="B11" s="1" t="s">
        <v>166</v>
      </c>
      <c r="C11" s="1" t="s">
        <v>165</v>
      </c>
      <c r="D11" s="4">
        <v>1100260</v>
      </c>
      <c r="E11" s="4">
        <v>39</v>
      </c>
    </row>
    <row r="12" spans="1:5" s="2" customFormat="1" ht="15" customHeight="1" x14ac:dyDescent="0.25">
      <c r="A12" s="1">
        <v>10</v>
      </c>
      <c r="B12" s="1" t="s">
        <v>201</v>
      </c>
      <c r="C12" s="1" t="s">
        <v>200</v>
      </c>
      <c r="D12" s="4">
        <v>1100523</v>
      </c>
      <c r="E12" s="4">
        <v>58</v>
      </c>
    </row>
    <row r="13" spans="1:5" s="2" customFormat="1" ht="15" customHeight="1" x14ac:dyDescent="0.25">
      <c r="A13" s="1">
        <v>11</v>
      </c>
      <c r="B13" s="1" t="s">
        <v>283</v>
      </c>
      <c r="C13" s="1" t="s">
        <v>282</v>
      </c>
      <c r="D13" s="4">
        <v>1100017</v>
      </c>
      <c r="E13" s="4">
        <v>14</v>
      </c>
    </row>
    <row r="14" spans="1:5" s="2" customFormat="1" ht="15" customHeight="1" x14ac:dyDescent="0.25">
      <c r="A14" s="1">
        <v>12</v>
      </c>
      <c r="B14" s="1" t="s">
        <v>330</v>
      </c>
      <c r="C14" s="1" t="s">
        <v>329</v>
      </c>
      <c r="D14" s="4">
        <v>1100028</v>
      </c>
      <c r="E14" s="4">
        <v>14</v>
      </c>
    </row>
    <row r="15" spans="1:5" s="2" customFormat="1" ht="15" customHeight="1" x14ac:dyDescent="0.25">
      <c r="A15" s="1">
        <v>13</v>
      </c>
      <c r="B15" s="1" t="s">
        <v>364</v>
      </c>
      <c r="C15" s="1" t="s">
        <v>363</v>
      </c>
      <c r="D15" s="4">
        <v>1100836</v>
      </c>
      <c r="E15" s="4">
        <v>9</v>
      </c>
    </row>
    <row r="16" spans="1:5" s="2" customFormat="1" ht="15" customHeight="1" x14ac:dyDescent="0.25">
      <c r="A16" s="1">
        <v>14</v>
      </c>
      <c r="B16" s="1" t="s">
        <v>376</v>
      </c>
      <c r="C16" s="1" t="s">
        <v>375</v>
      </c>
      <c r="D16" s="4">
        <v>1100014</v>
      </c>
      <c r="E16" s="4">
        <v>14</v>
      </c>
    </row>
    <row r="17" spans="1:5" s="2" customFormat="1" ht="15" customHeight="1" x14ac:dyDescent="0.25">
      <c r="A17" s="1">
        <v>15</v>
      </c>
      <c r="B17" s="1"/>
      <c r="C17" s="1" t="s">
        <v>382</v>
      </c>
      <c r="D17" s="4">
        <v>1100069</v>
      </c>
      <c r="E17" s="4">
        <v>25</v>
      </c>
    </row>
    <row r="18" spans="1:5" s="2" customFormat="1" ht="15" customHeight="1" x14ac:dyDescent="0.25">
      <c r="A18" s="1">
        <v>16</v>
      </c>
      <c r="B18" s="1"/>
      <c r="C18" s="1" t="s">
        <v>399</v>
      </c>
      <c r="D18" s="4">
        <v>1100077</v>
      </c>
      <c r="E18" s="4">
        <v>25</v>
      </c>
    </row>
    <row r="19" spans="1:5" s="2" customFormat="1" ht="15" customHeight="1" x14ac:dyDescent="0.25">
      <c r="A19" s="1">
        <v>17</v>
      </c>
      <c r="B19" s="1"/>
      <c r="C19" s="1" t="s">
        <v>517</v>
      </c>
      <c r="D19" s="4">
        <v>1100064</v>
      </c>
      <c r="E19" s="4">
        <v>9</v>
      </c>
    </row>
    <row r="20" spans="1:5" s="2" customFormat="1" ht="15" customHeight="1" x14ac:dyDescent="0.25">
      <c r="A20" s="1">
        <v>18</v>
      </c>
      <c r="B20" s="1"/>
      <c r="C20" s="1" t="s">
        <v>580</v>
      </c>
      <c r="D20" s="4">
        <v>1100078</v>
      </c>
      <c r="E20" s="4">
        <v>25</v>
      </c>
    </row>
    <row r="21" spans="1:5" s="2" customFormat="1" ht="15" customHeight="1" x14ac:dyDescent="0.25">
      <c r="A21" s="1">
        <v>19</v>
      </c>
      <c r="B21" s="1"/>
      <c r="C21" s="1" t="s">
        <v>587</v>
      </c>
      <c r="D21" s="4">
        <v>1150003</v>
      </c>
      <c r="E21" s="4">
        <v>25</v>
      </c>
    </row>
    <row r="22" spans="1:5" s="2" customFormat="1" ht="15" customHeight="1" x14ac:dyDescent="0.25">
      <c r="A22" s="1">
        <v>20</v>
      </c>
      <c r="B22" s="1"/>
      <c r="C22" s="1" t="s">
        <v>608</v>
      </c>
      <c r="D22" s="4">
        <v>1150001</v>
      </c>
      <c r="E22" s="4">
        <v>24.5</v>
      </c>
    </row>
    <row r="23" spans="1:5" s="2" customFormat="1" ht="15" customHeight="1" x14ac:dyDescent="0.25">
      <c r="A23" s="1">
        <v>21</v>
      </c>
      <c r="B23" s="1" t="s">
        <v>364</v>
      </c>
      <c r="C23" s="1" t="s">
        <v>658</v>
      </c>
      <c r="D23" s="4">
        <v>1101036</v>
      </c>
      <c r="E23" s="4">
        <v>9</v>
      </c>
    </row>
    <row r="24" spans="1:5" s="2" customFormat="1" ht="15" customHeight="1" x14ac:dyDescent="0.25">
      <c r="A24" s="1">
        <v>22</v>
      </c>
      <c r="B24" s="1" t="s">
        <v>680</v>
      </c>
      <c r="C24" s="1" t="s">
        <v>679</v>
      </c>
      <c r="D24" s="4">
        <v>1100080</v>
      </c>
      <c r="E24" s="4">
        <v>25</v>
      </c>
    </row>
    <row r="25" spans="1:5" s="2" customFormat="1" ht="15" customHeight="1" x14ac:dyDescent="0.25">
      <c r="A25" s="1">
        <v>23</v>
      </c>
      <c r="B25" s="1" t="s">
        <v>729</v>
      </c>
      <c r="C25" s="1" t="s">
        <v>728</v>
      </c>
      <c r="D25" s="4">
        <v>1100034</v>
      </c>
      <c r="E25" s="4">
        <v>32</v>
      </c>
    </row>
    <row r="26" spans="1:5" s="2" customFormat="1" ht="15" customHeight="1" x14ac:dyDescent="0.25">
      <c r="A26" s="1">
        <v>24</v>
      </c>
      <c r="B26" s="1"/>
      <c r="C26" s="1" t="s">
        <v>745</v>
      </c>
      <c r="D26" s="4">
        <v>1100082</v>
      </c>
      <c r="E26" s="4">
        <v>24.5</v>
      </c>
    </row>
    <row r="27" spans="1:5" s="2" customFormat="1" ht="15" customHeight="1" x14ac:dyDescent="0.25">
      <c r="A27" s="1">
        <v>25</v>
      </c>
      <c r="B27" s="1" t="s">
        <v>364</v>
      </c>
      <c r="C27" s="1" t="s">
        <v>774</v>
      </c>
      <c r="D27" s="4">
        <v>1100736</v>
      </c>
      <c r="E27" s="4">
        <v>9</v>
      </c>
    </row>
    <row r="28" spans="1:5" s="2" customFormat="1" ht="15" customHeight="1" x14ac:dyDescent="0.25">
      <c r="A28" s="1">
        <v>26</v>
      </c>
      <c r="B28" s="1" t="s">
        <v>790</v>
      </c>
      <c r="C28" s="1" t="s">
        <v>789</v>
      </c>
      <c r="D28" s="4">
        <v>1100008</v>
      </c>
      <c r="E28" s="4">
        <v>13</v>
      </c>
    </row>
    <row r="29" spans="1:5" s="2" customFormat="1" ht="15" customHeight="1" x14ac:dyDescent="0.25">
      <c r="A29" s="1">
        <v>27</v>
      </c>
      <c r="B29" s="1" t="s">
        <v>864</v>
      </c>
      <c r="C29" s="1" t="s">
        <v>863</v>
      </c>
      <c r="D29" s="4">
        <v>1101025</v>
      </c>
      <c r="E29" s="4">
        <v>13</v>
      </c>
    </row>
    <row r="30" spans="1:5" s="2" customFormat="1" ht="15" customHeight="1" x14ac:dyDescent="0.25">
      <c r="A30" s="1">
        <v>28</v>
      </c>
      <c r="B30" s="1" t="s">
        <v>981</v>
      </c>
      <c r="C30" s="1" t="s">
        <v>980</v>
      </c>
      <c r="D30" s="4">
        <v>1100075</v>
      </c>
      <c r="E30" s="4">
        <v>17.75</v>
      </c>
    </row>
    <row r="31" spans="1:5" s="2" customFormat="1" ht="15" customHeight="1" x14ac:dyDescent="0.25">
      <c r="A31" s="1">
        <v>29</v>
      </c>
      <c r="B31" s="1" t="s">
        <v>1019</v>
      </c>
      <c r="C31" s="1" t="s">
        <v>1018</v>
      </c>
      <c r="D31" s="4">
        <v>1100011</v>
      </c>
      <c r="E31" s="4">
        <v>24</v>
      </c>
    </row>
    <row r="32" spans="1:5" s="2" customFormat="1" ht="15" customHeight="1" x14ac:dyDescent="0.25">
      <c r="A32" s="1">
        <v>30</v>
      </c>
      <c r="B32" s="1" t="s">
        <v>364</v>
      </c>
      <c r="C32" s="1" t="s">
        <v>1042</v>
      </c>
      <c r="D32" s="4">
        <v>1100736</v>
      </c>
      <c r="E32" s="4">
        <v>9</v>
      </c>
    </row>
    <row r="33" spans="1:5" s="2" customFormat="1" ht="15" customHeight="1" x14ac:dyDescent="0.25">
      <c r="A33" s="1">
        <v>31</v>
      </c>
      <c r="B33" s="1" t="s">
        <v>1055</v>
      </c>
      <c r="C33" s="1" t="s">
        <v>1054</v>
      </c>
      <c r="D33" s="4">
        <v>1100016</v>
      </c>
      <c r="E33" s="4">
        <v>12.5</v>
      </c>
    </row>
    <row r="34" spans="1:5" s="2" customFormat="1" ht="15" customHeight="1" x14ac:dyDescent="0.25">
      <c r="A34" s="1">
        <v>32</v>
      </c>
      <c r="B34" s="1" t="s">
        <v>2390</v>
      </c>
      <c r="C34" s="1" t="s">
        <v>1064</v>
      </c>
      <c r="D34" s="4">
        <v>1108052</v>
      </c>
      <c r="E34" s="4">
        <v>47.5</v>
      </c>
    </row>
    <row r="35" spans="1:5" s="2" customFormat="1" ht="15" customHeight="1" x14ac:dyDescent="0.25">
      <c r="A35" s="1">
        <v>33</v>
      </c>
      <c r="B35" s="1"/>
      <c r="C35" s="1" t="s">
        <v>1155</v>
      </c>
      <c r="D35" s="4">
        <v>1105000</v>
      </c>
      <c r="E35" s="4">
        <v>20</v>
      </c>
    </row>
    <row r="36" spans="1:5" s="2" customFormat="1" ht="15" customHeight="1" x14ac:dyDescent="0.25">
      <c r="A36" s="1">
        <v>34</v>
      </c>
      <c r="B36" s="1" t="s">
        <v>912</v>
      </c>
      <c r="C36" s="1" t="s">
        <v>1165</v>
      </c>
      <c r="D36" s="4">
        <v>1104020</v>
      </c>
      <c r="E36" s="4">
        <v>9</v>
      </c>
    </row>
    <row r="37" spans="1:5" s="2" customFormat="1" ht="15" customHeight="1" x14ac:dyDescent="0.25">
      <c r="A37" s="1">
        <v>35</v>
      </c>
      <c r="B37" s="1" t="s">
        <v>309</v>
      </c>
      <c r="C37" s="1" t="s">
        <v>1202</v>
      </c>
      <c r="D37" s="4">
        <v>1104018</v>
      </c>
      <c r="E37" s="4">
        <v>9</v>
      </c>
    </row>
    <row r="38" spans="1:5" s="2" customFormat="1" ht="15" customHeight="1" x14ac:dyDescent="0.25">
      <c r="A38" s="1">
        <v>36</v>
      </c>
      <c r="B38" s="1"/>
      <c r="C38" s="1" t="s">
        <v>1233</v>
      </c>
      <c r="D38" s="4">
        <v>1150002</v>
      </c>
      <c r="E38" s="4">
        <v>24.5</v>
      </c>
    </row>
    <row r="39" spans="1:5" s="2" customFormat="1" ht="15" customHeight="1" x14ac:dyDescent="0.25">
      <c r="A39" s="1">
        <v>37</v>
      </c>
      <c r="B39" s="1" t="s">
        <v>361</v>
      </c>
      <c r="C39" s="1" t="s">
        <v>1252</v>
      </c>
      <c r="D39" s="4">
        <v>1101032</v>
      </c>
      <c r="E39" s="4">
        <v>22</v>
      </c>
    </row>
    <row r="40" spans="1:5" s="2" customFormat="1" ht="15" customHeight="1" x14ac:dyDescent="0.25">
      <c r="A40" s="1">
        <v>38</v>
      </c>
      <c r="B40" s="1" t="s">
        <v>1267</v>
      </c>
      <c r="C40" s="1" t="s">
        <v>1266</v>
      </c>
      <c r="D40" s="4">
        <v>1100079</v>
      </c>
      <c r="E40" s="4">
        <v>32</v>
      </c>
    </row>
    <row r="41" spans="1:5" s="2" customFormat="1" ht="15" customHeight="1" x14ac:dyDescent="0.25">
      <c r="A41" s="1">
        <v>39</v>
      </c>
      <c r="B41" s="1" t="s">
        <v>309</v>
      </c>
      <c r="C41" s="1" t="s">
        <v>1291</v>
      </c>
      <c r="D41" s="4">
        <v>1100018</v>
      </c>
      <c r="E41" s="4">
        <v>15</v>
      </c>
    </row>
    <row r="42" spans="1:5" s="2" customFormat="1" ht="15" customHeight="1" x14ac:dyDescent="0.25">
      <c r="A42" s="1">
        <v>40</v>
      </c>
      <c r="B42" s="1" t="s">
        <v>76</v>
      </c>
      <c r="C42" s="1" t="s">
        <v>1294</v>
      </c>
      <c r="D42" s="4">
        <v>1100056</v>
      </c>
      <c r="E42" s="4">
        <v>10</v>
      </c>
    </row>
    <row r="43" spans="1:5" s="2" customFormat="1" ht="15" customHeight="1" x14ac:dyDescent="0.25">
      <c r="A43" s="1">
        <v>41</v>
      </c>
      <c r="B43" s="1" t="s">
        <v>364</v>
      </c>
      <c r="C43" s="1" t="s">
        <v>1310</v>
      </c>
      <c r="D43" s="4">
        <v>1108036</v>
      </c>
      <c r="E43" s="4">
        <v>9.5</v>
      </c>
    </row>
    <row r="44" spans="1:5" s="2" customFormat="1" ht="15" customHeight="1" x14ac:dyDescent="0.25">
      <c r="A44" s="1">
        <v>42</v>
      </c>
      <c r="B44" s="1"/>
      <c r="C44" s="1" t="s">
        <v>1252</v>
      </c>
      <c r="D44" s="4">
        <v>1100032</v>
      </c>
      <c r="E44" s="4">
        <v>22</v>
      </c>
    </row>
    <row r="45" spans="1:5" s="2" customFormat="1" ht="15" customHeight="1" x14ac:dyDescent="0.25">
      <c r="A45" s="1">
        <v>43</v>
      </c>
      <c r="B45" s="1" t="s">
        <v>912</v>
      </c>
      <c r="C45" s="1" t="s">
        <v>911</v>
      </c>
      <c r="D45" s="4">
        <v>1100020</v>
      </c>
      <c r="E45" s="4">
        <v>12.5</v>
      </c>
    </row>
    <row r="46" spans="1:5" s="2" customFormat="1" ht="15" customHeight="1" x14ac:dyDescent="0.25">
      <c r="A46" s="1">
        <v>44</v>
      </c>
      <c r="B46" s="1" t="s">
        <v>912</v>
      </c>
      <c r="C46" s="1" t="s">
        <v>1387</v>
      </c>
      <c r="D46" s="4">
        <v>1105020</v>
      </c>
      <c r="E46" s="4">
        <v>9</v>
      </c>
    </row>
    <row r="47" spans="1:5" s="2" customFormat="1" ht="15" customHeight="1" x14ac:dyDescent="0.25">
      <c r="A47" s="1">
        <v>45</v>
      </c>
      <c r="B47" s="1" t="s">
        <v>1048</v>
      </c>
      <c r="C47" s="1" t="s">
        <v>1408</v>
      </c>
      <c r="D47" s="4">
        <v>1308037</v>
      </c>
      <c r="E47" s="4">
        <v>40</v>
      </c>
    </row>
    <row r="48" spans="1:5" s="2" customFormat="1" ht="15" customHeight="1" x14ac:dyDescent="0.25">
      <c r="A48" s="1">
        <v>46</v>
      </c>
      <c r="B48" s="1" t="s">
        <v>1420</v>
      </c>
      <c r="C48" s="1" t="s">
        <v>1419</v>
      </c>
      <c r="D48" s="4">
        <v>1100105</v>
      </c>
      <c r="E48" s="4">
        <v>49.5</v>
      </c>
    </row>
    <row r="49" spans="1:5" s="2" customFormat="1" ht="15" customHeight="1" x14ac:dyDescent="0.25">
      <c r="A49" s="1">
        <v>47</v>
      </c>
      <c r="B49" s="1" t="s">
        <v>364</v>
      </c>
      <c r="C49" s="1" t="s">
        <v>1460</v>
      </c>
      <c r="D49" s="4">
        <v>1108051</v>
      </c>
      <c r="E49" s="4">
        <v>56.5</v>
      </c>
    </row>
    <row r="50" spans="1:5" s="2" customFormat="1" ht="15" customHeight="1" x14ac:dyDescent="0.25">
      <c r="A50" s="1">
        <v>48</v>
      </c>
      <c r="B50" s="1"/>
      <c r="C50" s="7" t="s">
        <v>2393</v>
      </c>
      <c r="D50" s="4">
        <v>1100549</v>
      </c>
      <c r="E50" s="4">
        <v>22</v>
      </c>
    </row>
    <row r="51" spans="1:5" s="2" customFormat="1" ht="15" customHeight="1" x14ac:dyDescent="0.25">
      <c r="A51" s="1">
        <v>49</v>
      </c>
      <c r="B51" s="1" t="s">
        <v>71</v>
      </c>
      <c r="C51" s="1" t="s">
        <v>70</v>
      </c>
      <c r="D51" s="4">
        <v>1100067</v>
      </c>
      <c r="E51" s="4">
        <v>25</v>
      </c>
    </row>
    <row r="52" spans="1:5" s="2" customFormat="1" ht="15" customHeight="1" x14ac:dyDescent="0.25">
      <c r="A52" s="1">
        <v>50</v>
      </c>
      <c r="B52" s="1" t="s">
        <v>1508</v>
      </c>
      <c r="C52" s="1" t="s">
        <v>1507</v>
      </c>
      <c r="D52" s="4">
        <v>1100072</v>
      </c>
      <c r="E52" s="4">
        <v>12.5</v>
      </c>
    </row>
    <row r="53" spans="1:5" s="2" customFormat="1" ht="15" customHeight="1" x14ac:dyDescent="0.25">
      <c r="A53" s="1">
        <v>51</v>
      </c>
      <c r="B53" s="1" t="s">
        <v>1334</v>
      </c>
      <c r="C53" s="1" t="s">
        <v>1537</v>
      </c>
      <c r="D53" s="4">
        <v>1100031</v>
      </c>
      <c r="E53" s="4">
        <v>12</v>
      </c>
    </row>
    <row r="54" spans="1:5" s="2" customFormat="1" ht="15" customHeight="1" x14ac:dyDescent="0.25">
      <c r="A54" s="1">
        <v>52</v>
      </c>
      <c r="B54" s="1" t="s">
        <v>364</v>
      </c>
      <c r="C54" s="1" t="s">
        <v>1549</v>
      </c>
      <c r="D54" s="4">
        <v>1108436</v>
      </c>
      <c r="E54" s="4">
        <v>27</v>
      </c>
    </row>
    <row r="55" spans="1:5" s="2" customFormat="1" ht="15" customHeight="1" x14ac:dyDescent="0.25">
      <c r="A55" s="1">
        <v>53</v>
      </c>
      <c r="B55" s="1" t="s">
        <v>364</v>
      </c>
      <c r="C55" s="1" t="s">
        <v>1605</v>
      </c>
      <c r="D55" s="4">
        <v>1100636</v>
      </c>
      <c r="E55" s="4">
        <v>9</v>
      </c>
    </row>
    <row r="56" spans="1:5" s="2" customFormat="1" ht="15" customHeight="1" x14ac:dyDescent="0.25">
      <c r="A56" s="1">
        <v>54</v>
      </c>
      <c r="B56" s="1" t="s">
        <v>519</v>
      </c>
      <c r="C56" s="1" t="s">
        <v>1616</v>
      </c>
      <c r="D56" s="4">
        <v>1106000</v>
      </c>
      <c r="E56" s="4">
        <v>11.75</v>
      </c>
    </row>
    <row r="57" spans="1:5" s="2" customFormat="1" ht="15" customHeight="1" x14ac:dyDescent="0.25">
      <c r="A57" s="1">
        <v>55</v>
      </c>
      <c r="B57" s="1" t="s">
        <v>161</v>
      </c>
      <c r="C57" s="1" t="s">
        <v>1656</v>
      </c>
      <c r="D57" s="4">
        <v>1100060</v>
      </c>
      <c r="E57" s="4">
        <v>13</v>
      </c>
    </row>
    <row r="58" spans="1:5" s="2" customFormat="1" ht="15" customHeight="1" x14ac:dyDescent="0.25">
      <c r="A58" s="1">
        <v>56</v>
      </c>
      <c r="B58" s="1" t="s">
        <v>364</v>
      </c>
      <c r="C58" s="1" t="s">
        <v>1671</v>
      </c>
      <c r="D58" s="4">
        <v>1140036</v>
      </c>
      <c r="E58" s="4">
        <v>36</v>
      </c>
    </row>
    <row r="59" spans="1:5" s="2" customFormat="1" ht="15" customHeight="1" x14ac:dyDescent="0.25">
      <c r="A59" s="1">
        <v>57</v>
      </c>
      <c r="B59" s="1" t="s">
        <v>309</v>
      </c>
      <c r="C59" s="1" t="s">
        <v>1700</v>
      </c>
      <c r="D59" s="4">
        <v>1104018</v>
      </c>
      <c r="E59" s="4">
        <v>9</v>
      </c>
    </row>
    <row r="60" spans="1:5" s="2" customFormat="1" ht="15" customHeight="1" x14ac:dyDescent="0.25">
      <c r="A60" s="1">
        <v>58</v>
      </c>
      <c r="B60" s="1" t="s">
        <v>1742</v>
      </c>
      <c r="C60" s="1" t="s">
        <v>1741</v>
      </c>
      <c r="D60" s="4">
        <v>1100037</v>
      </c>
      <c r="E60" s="4">
        <v>21.5</v>
      </c>
    </row>
    <row r="61" spans="1:5" s="2" customFormat="1" ht="15" customHeight="1" x14ac:dyDescent="0.25">
      <c r="A61" s="1">
        <v>59</v>
      </c>
      <c r="B61" s="1"/>
      <c r="C61" s="1" t="s">
        <v>1753</v>
      </c>
      <c r="D61" s="4">
        <v>1100301</v>
      </c>
      <c r="E61" s="4">
        <v>20</v>
      </c>
    </row>
    <row r="62" spans="1:5" s="2" customFormat="1" ht="15" customHeight="1" x14ac:dyDescent="0.25">
      <c r="A62" s="1">
        <v>60</v>
      </c>
      <c r="B62" s="1"/>
      <c r="C62" s="1" t="s">
        <v>2391</v>
      </c>
      <c r="D62" s="4">
        <v>1100071</v>
      </c>
      <c r="E62" s="4">
        <v>13</v>
      </c>
    </row>
    <row r="63" spans="1:5" s="2" customFormat="1" ht="15" customHeight="1" x14ac:dyDescent="0.25">
      <c r="A63" s="1">
        <v>61</v>
      </c>
      <c r="B63" s="1"/>
      <c r="C63" s="1" t="s">
        <v>1841</v>
      </c>
      <c r="D63" s="4">
        <v>1100081</v>
      </c>
      <c r="E63" s="4">
        <v>24.5</v>
      </c>
    </row>
    <row r="64" spans="1:5" s="2" customFormat="1" ht="15" customHeight="1" x14ac:dyDescent="0.25">
      <c r="A64" s="1">
        <v>62</v>
      </c>
      <c r="B64" s="1" t="s">
        <v>1162</v>
      </c>
      <c r="C64" s="1" t="s">
        <v>1161</v>
      </c>
      <c r="D64" s="4">
        <v>1100029</v>
      </c>
      <c r="E64" s="4">
        <v>12</v>
      </c>
    </row>
    <row r="65" spans="1:5" s="2" customFormat="1" ht="15" customHeight="1" x14ac:dyDescent="0.25">
      <c r="A65" s="1">
        <v>63</v>
      </c>
      <c r="B65" s="1"/>
      <c r="C65" s="1" t="s">
        <v>1901</v>
      </c>
      <c r="D65" s="4">
        <v>1100068</v>
      </c>
      <c r="E65" s="4">
        <v>25</v>
      </c>
    </row>
    <row r="66" spans="1:5" s="2" customFormat="1" ht="15" customHeight="1" x14ac:dyDescent="0.25">
      <c r="A66" s="1">
        <v>64</v>
      </c>
      <c r="B66" s="1" t="s">
        <v>364</v>
      </c>
      <c r="C66" s="1" t="s">
        <v>1996</v>
      </c>
      <c r="D66" s="4">
        <v>1141036</v>
      </c>
      <c r="E66" s="4">
        <v>45</v>
      </c>
    </row>
    <row r="67" spans="1:5" s="2" customFormat="1" ht="15" customHeight="1" x14ac:dyDescent="0.25">
      <c r="A67" s="1">
        <v>65</v>
      </c>
      <c r="B67" s="1" t="s">
        <v>804</v>
      </c>
      <c r="C67" s="1" t="s">
        <v>1999</v>
      </c>
      <c r="D67" s="4">
        <v>1100013</v>
      </c>
      <c r="E67" s="4">
        <v>12</v>
      </c>
    </row>
    <row r="68" spans="1:5" s="2" customFormat="1" ht="15" customHeight="1" x14ac:dyDescent="0.25">
      <c r="A68" s="1">
        <v>66</v>
      </c>
      <c r="B68" s="1" t="s">
        <v>1767</v>
      </c>
      <c r="C68" s="1" t="s">
        <v>2022</v>
      </c>
      <c r="D68" s="4">
        <v>1100061</v>
      </c>
      <c r="E68" s="4">
        <v>13</v>
      </c>
    </row>
    <row r="69" spans="1:5" s="2" customFormat="1" ht="15" customHeight="1" x14ac:dyDescent="0.25">
      <c r="A69" s="1">
        <v>67</v>
      </c>
      <c r="B69" s="1" t="s">
        <v>364</v>
      </c>
      <c r="C69" s="1" t="s">
        <v>2078</v>
      </c>
      <c r="D69" s="4">
        <v>1100536</v>
      </c>
      <c r="E69" s="4">
        <v>9</v>
      </c>
    </row>
    <row r="70" spans="1:5" s="2" customFormat="1" ht="15" customHeight="1" x14ac:dyDescent="0.25">
      <c r="A70" s="1">
        <v>68</v>
      </c>
      <c r="B70" s="1" t="s">
        <v>1636</v>
      </c>
      <c r="C70" s="1" t="s">
        <v>1635</v>
      </c>
      <c r="D70" s="4">
        <v>1100030</v>
      </c>
      <c r="E70" s="4">
        <v>19</v>
      </c>
    </row>
    <row r="71" spans="1:5" s="2" customFormat="1" ht="15" customHeight="1" x14ac:dyDescent="0.25">
      <c r="A71" s="1">
        <v>69</v>
      </c>
      <c r="B71" s="1" t="s">
        <v>2152</v>
      </c>
      <c r="C71" s="1" t="s">
        <v>2151</v>
      </c>
      <c r="D71" s="4">
        <v>1100033</v>
      </c>
      <c r="E71" s="4">
        <v>14</v>
      </c>
    </row>
    <row r="72" spans="1:5" s="2" customFormat="1" ht="15" customHeight="1" x14ac:dyDescent="0.25">
      <c r="A72" s="1">
        <v>70</v>
      </c>
      <c r="B72" s="1" t="s">
        <v>887</v>
      </c>
      <c r="C72" s="1" t="s">
        <v>1451</v>
      </c>
      <c r="D72" s="4">
        <v>1100101</v>
      </c>
      <c r="E72" s="4">
        <v>13.75</v>
      </c>
    </row>
    <row r="73" spans="1:5" s="2" customFormat="1" ht="15" customHeight="1" x14ac:dyDescent="0.25">
      <c r="A73" s="1">
        <v>71</v>
      </c>
      <c r="B73" s="1"/>
      <c r="C73" s="1" t="s">
        <v>2277</v>
      </c>
      <c r="D73" s="4" t="s">
        <v>2278</v>
      </c>
      <c r="E73" s="4">
        <v>13</v>
      </c>
    </row>
    <row r="74" spans="1:5" s="2" customFormat="1" ht="15" customHeight="1" x14ac:dyDescent="0.25">
      <c r="A74" s="1">
        <v>72</v>
      </c>
      <c r="B74" s="1" t="s">
        <v>364</v>
      </c>
      <c r="C74" s="1" t="s">
        <v>2296</v>
      </c>
      <c r="D74" s="4">
        <v>1100036</v>
      </c>
      <c r="E74" s="4">
        <v>9</v>
      </c>
    </row>
    <row r="75" spans="1:5" s="2" customFormat="1" ht="15" customHeight="1" x14ac:dyDescent="0.25">
      <c r="A75" s="1">
        <v>73</v>
      </c>
      <c r="B75" s="1" t="s">
        <v>838</v>
      </c>
      <c r="C75" s="1" t="s">
        <v>837</v>
      </c>
      <c r="D75" s="4">
        <v>1100007</v>
      </c>
      <c r="E75" s="4">
        <v>13</v>
      </c>
    </row>
    <row r="76" spans="1:5" s="2" customFormat="1" ht="15" customHeight="1" x14ac:dyDescent="0.25">
      <c r="A76" s="1">
        <v>74</v>
      </c>
      <c r="B76" s="1" t="s">
        <v>887</v>
      </c>
      <c r="C76" s="1" t="s">
        <v>2330</v>
      </c>
      <c r="D76" s="4">
        <v>1100102</v>
      </c>
      <c r="E76" s="4">
        <v>13.75</v>
      </c>
    </row>
    <row r="77" spans="1:5" s="2" customFormat="1" ht="15" customHeight="1" x14ac:dyDescent="0.25">
      <c r="A77" s="1">
        <v>75</v>
      </c>
      <c r="B77" s="1" t="s">
        <v>1903</v>
      </c>
      <c r="C77" s="1" t="s">
        <v>1902</v>
      </c>
      <c r="D77" s="4">
        <v>1100019</v>
      </c>
      <c r="E77" s="4">
        <v>13</v>
      </c>
    </row>
    <row r="78" spans="1:5" s="2" customFormat="1" ht="15" customHeight="1" x14ac:dyDescent="0.25">
      <c r="A78" s="1">
        <v>76</v>
      </c>
      <c r="B78" s="1" t="s">
        <v>48</v>
      </c>
      <c r="C78" s="1" t="s">
        <v>47</v>
      </c>
      <c r="D78" s="4">
        <v>1301020</v>
      </c>
      <c r="E78" s="4">
        <v>44</v>
      </c>
    </row>
    <row r="79" spans="1:5" s="2" customFormat="1" ht="15" customHeight="1" x14ac:dyDescent="0.25">
      <c r="A79" s="1">
        <v>77</v>
      </c>
      <c r="B79" s="1" t="s">
        <v>209</v>
      </c>
      <c r="C79" s="1" t="s">
        <v>208</v>
      </c>
      <c r="D79" s="4">
        <v>1305111</v>
      </c>
      <c r="E79" s="4">
        <v>30</v>
      </c>
    </row>
    <row r="80" spans="1:5" s="2" customFormat="1" ht="15" customHeight="1" x14ac:dyDescent="0.25">
      <c r="A80" s="1">
        <v>78</v>
      </c>
      <c r="B80" s="1" t="s">
        <v>209</v>
      </c>
      <c r="C80" s="1" t="s">
        <v>879</v>
      </c>
      <c r="D80" s="4">
        <v>1307811</v>
      </c>
      <c r="E80" s="4">
        <v>30</v>
      </c>
    </row>
    <row r="81" spans="1:5" s="2" customFormat="1" ht="15" customHeight="1" x14ac:dyDescent="0.25">
      <c r="A81" s="1">
        <v>79</v>
      </c>
      <c r="B81" s="1" t="s">
        <v>900</v>
      </c>
      <c r="C81" s="1" t="s">
        <v>899</v>
      </c>
      <c r="D81" s="4">
        <v>1300013</v>
      </c>
      <c r="E81" s="4">
        <v>29.75</v>
      </c>
    </row>
    <row r="82" spans="1:5" s="2" customFormat="1" ht="15" customHeight="1" x14ac:dyDescent="0.25">
      <c r="A82" s="1">
        <v>80</v>
      </c>
      <c r="B82" s="1" t="s">
        <v>928</v>
      </c>
      <c r="C82" s="1" t="s">
        <v>927</v>
      </c>
      <c r="D82" s="4">
        <v>1300016</v>
      </c>
      <c r="E82" s="4">
        <v>40</v>
      </c>
    </row>
    <row r="83" spans="1:5" s="2" customFormat="1" ht="15" customHeight="1" x14ac:dyDescent="0.25">
      <c r="A83" s="1">
        <v>81</v>
      </c>
      <c r="B83" s="1" t="s">
        <v>966</v>
      </c>
      <c r="C83" s="1" t="s">
        <v>965</v>
      </c>
      <c r="D83" s="4">
        <v>1300005</v>
      </c>
      <c r="E83" s="4">
        <v>39</v>
      </c>
    </row>
    <row r="84" spans="1:5" s="2" customFormat="1" ht="15" customHeight="1" x14ac:dyDescent="0.25">
      <c r="A84" s="1">
        <v>82</v>
      </c>
      <c r="B84" s="1" t="s">
        <v>1048</v>
      </c>
      <c r="C84" s="1" t="s">
        <v>1047</v>
      </c>
      <c r="D84" s="4">
        <v>1109037</v>
      </c>
      <c r="E84" s="4">
        <v>79</v>
      </c>
    </row>
    <row r="85" spans="1:5" s="2" customFormat="1" ht="15" customHeight="1" x14ac:dyDescent="0.25">
      <c r="A85" s="1">
        <v>83</v>
      </c>
      <c r="B85" s="1" t="s">
        <v>48</v>
      </c>
      <c r="C85" s="1" t="s">
        <v>1315</v>
      </c>
      <c r="D85" s="4">
        <v>1300020</v>
      </c>
      <c r="E85" s="4">
        <v>45</v>
      </c>
    </row>
    <row r="86" spans="1:5" s="2" customFormat="1" ht="15" customHeight="1" x14ac:dyDescent="0.25">
      <c r="A86" s="1">
        <v>84</v>
      </c>
      <c r="B86" s="1" t="s">
        <v>209</v>
      </c>
      <c r="C86" s="1" t="s">
        <v>1353</v>
      </c>
      <c r="D86" s="4">
        <v>1305411</v>
      </c>
      <c r="E86" s="4">
        <v>30</v>
      </c>
    </row>
    <row r="87" spans="1:5" s="2" customFormat="1" ht="15" customHeight="1" x14ac:dyDescent="0.25">
      <c r="A87" s="1">
        <v>85</v>
      </c>
      <c r="B87" s="1" t="s">
        <v>209</v>
      </c>
      <c r="C87" s="1" t="s">
        <v>1369</v>
      </c>
      <c r="D87" s="4">
        <v>1300011</v>
      </c>
      <c r="E87" s="4">
        <v>29.75</v>
      </c>
    </row>
    <row r="88" spans="1:5" s="2" customFormat="1" ht="15" customHeight="1" x14ac:dyDescent="0.25">
      <c r="A88" s="1">
        <v>86</v>
      </c>
      <c r="B88" s="1" t="s">
        <v>1429</v>
      </c>
      <c r="C88" s="1" t="s">
        <v>1428</v>
      </c>
      <c r="D88" s="4">
        <v>1300018</v>
      </c>
      <c r="E88" s="4">
        <v>38</v>
      </c>
    </row>
    <row r="89" spans="1:5" s="2" customFormat="1" ht="15" customHeight="1" x14ac:dyDescent="0.25">
      <c r="A89" s="1">
        <v>87</v>
      </c>
      <c r="B89" s="1" t="s">
        <v>1431</v>
      </c>
      <c r="C89" s="1" t="s">
        <v>1430</v>
      </c>
      <c r="D89" s="4">
        <v>1300006</v>
      </c>
      <c r="E89" s="4">
        <v>39</v>
      </c>
    </row>
    <row r="90" spans="1:5" s="2" customFormat="1" ht="15" customHeight="1" x14ac:dyDescent="0.25">
      <c r="A90" s="1">
        <v>88</v>
      </c>
      <c r="B90" s="1" t="s">
        <v>243</v>
      </c>
      <c r="C90" s="1" t="s">
        <v>1492</v>
      </c>
      <c r="D90" s="4">
        <v>1300007</v>
      </c>
      <c r="E90" s="4">
        <v>28.75</v>
      </c>
    </row>
    <row r="91" spans="1:5" s="2" customFormat="1" ht="15" customHeight="1" x14ac:dyDescent="0.25">
      <c r="A91" s="1">
        <v>89</v>
      </c>
      <c r="B91" s="1" t="s">
        <v>1511</v>
      </c>
      <c r="C91" s="1" t="s">
        <v>1510</v>
      </c>
      <c r="D91" s="4">
        <v>1300009</v>
      </c>
      <c r="E91" s="4">
        <v>59</v>
      </c>
    </row>
    <row r="92" spans="1:5" s="2" customFormat="1" ht="15" customHeight="1" x14ac:dyDescent="0.25">
      <c r="A92" s="1">
        <v>90</v>
      </c>
      <c r="B92" s="1" t="s">
        <v>1142</v>
      </c>
      <c r="C92" s="1" t="s">
        <v>1533</v>
      </c>
      <c r="D92" s="4">
        <v>1300008</v>
      </c>
      <c r="E92" s="4">
        <v>59</v>
      </c>
    </row>
    <row r="93" spans="1:5" s="2" customFormat="1" ht="15" customHeight="1" x14ac:dyDescent="0.25">
      <c r="A93" s="1">
        <v>91</v>
      </c>
      <c r="B93" s="1" t="s">
        <v>1819</v>
      </c>
      <c r="C93" s="1" t="s">
        <v>1818</v>
      </c>
      <c r="D93" s="4">
        <v>1300017</v>
      </c>
      <c r="E93" s="4">
        <v>38</v>
      </c>
    </row>
    <row r="94" spans="1:5" s="2" customFormat="1" ht="15" customHeight="1" x14ac:dyDescent="0.25">
      <c r="A94" s="1">
        <v>92</v>
      </c>
      <c r="B94" s="1" t="s">
        <v>900</v>
      </c>
      <c r="C94" s="1" t="s">
        <v>1833</v>
      </c>
      <c r="D94" s="4">
        <v>1300001</v>
      </c>
      <c r="E94" s="4">
        <v>28</v>
      </c>
    </row>
    <row r="95" spans="1:5" s="2" customFormat="1" ht="15" customHeight="1" x14ac:dyDescent="0.25">
      <c r="A95" s="1">
        <v>93</v>
      </c>
      <c r="B95" s="1" t="s">
        <v>209</v>
      </c>
      <c r="C95" s="1" t="s">
        <v>1839</v>
      </c>
      <c r="D95" s="4">
        <v>1305144</v>
      </c>
      <c r="E95" s="4">
        <v>35</v>
      </c>
    </row>
    <row r="96" spans="1:5" s="2" customFormat="1" ht="15" customHeight="1" x14ac:dyDescent="0.25">
      <c r="A96" s="1">
        <v>94</v>
      </c>
      <c r="B96" s="1" t="s">
        <v>1048</v>
      </c>
      <c r="C96" s="1" t="s">
        <v>1907</v>
      </c>
      <c r="D96" s="4">
        <v>1108037</v>
      </c>
      <c r="E96" s="4">
        <v>40</v>
      </c>
    </row>
    <row r="97" spans="1:5" s="2" customFormat="1" ht="15" customHeight="1" x14ac:dyDescent="0.25">
      <c r="A97" s="1">
        <v>95</v>
      </c>
      <c r="B97" s="1" t="s">
        <v>294</v>
      </c>
      <c r="C97" s="1" t="s">
        <v>1952</v>
      </c>
      <c r="D97" s="4">
        <v>1300015</v>
      </c>
      <c r="E97" s="4">
        <v>89</v>
      </c>
    </row>
    <row r="98" spans="1:5" s="2" customFormat="1" ht="15" customHeight="1" x14ac:dyDescent="0.25">
      <c r="A98" s="1">
        <v>96</v>
      </c>
      <c r="B98" s="1" t="s">
        <v>1034</v>
      </c>
      <c r="C98" s="1" t="s">
        <v>1978</v>
      </c>
      <c r="D98" s="4">
        <v>1300004</v>
      </c>
      <c r="E98" s="4">
        <v>44</v>
      </c>
    </row>
    <row r="99" spans="1:5" s="2" customFormat="1" ht="15" customHeight="1" x14ac:dyDescent="0.25">
      <c r="A99" s="1">
        <v>97</v>
      </c>
      <c r="B99" s="1" t="s">
        <v>1611</v>
      </c>
      <c r="C99" s="1" t="s">
        <v>2065</v>
      </c>
      <c r="D99" s="4">
        <v>1300002</v>
      </c>
      <c r="E99" s="4">
        <v>28</v>
      </c>
    </row>
    <row r="100" spans="1:5" s="2" customFormat="1" ht="15" customHeight="1" x14ac:dyDescent="0.25">
      <c r="A100" s="1">
        <v>98</v>
      </c>
      <c r="B100" s="1" t="s">
        <v>1048</v>
      </c>
      <c r="C100" s="1" t="s">
        <v>2170</v>
      </c>
      <c r="D100" s="4">
        <v>1108137</v>
      </c>
      <c r="E100" s="4">
        <v>40</v>
      </c>
    </row>
    <row r="101" spans="1:5" s="2" customFormat="1" ht="15" customHeight="1" x14ac:dyDescent="0.25">
      <c r="A101" s="1">
        <v>99</v>
      </c>
      <c r="B101" s="1" t="s">
        <v>1861</v>
      </c>
      <c r="C101" s="1" t="s">
        <v>2185</v>
      </c>
      <c r="D101" s="4">
        <v>1300003</v>
      </c>
      <c r="E101" s="4">
        <v>28</v>
      </c>
    </row>
    <row r="102" spans="1:5" s="2" customFormat="1" ht="15" customHeight="1" x14ac:dyDescent="0.25">
      <c r="A102" s="1">
        <v>100</v>
      </c>
      <c r="B102" s="1" t="s">
        <v>1034</v>
      </c>
      <c r="C102" s="1" t="s">
        <v>2252</v>
      </c>
      <c r="D102" s="4">
        <v>1305004</v>
      </c>
      <c r="E102" s="4">
        <v>44</v>
      </c>
    </row>
    <row r="103" spans="1:5" s="2" customFormat="1" ht="15" customHeight="1" x14ac:dyDescent="0.25">
      <c r="A103" s="1">
        <v>101</v>
      </c>
      <c r="B103" s="1" t="s">
        <v>900</v>
      </c>
      <c r="C103" s="1" t="s">
        <v>2328</v>
      </c>
      <c r="D103" s="4">
        <v>1300010</v>
      </c>
      <c r="E103" s="4">
        <v>33</v>
      </c>
    </row>
    <row r="104" spans="1:5" s="2" customFormat="1" ht="15" customHeight="1" x14ac:dyDescent="0.25">
      <c r="A104" s="1">
        <v>102</v>
      </c>
      <c r="B104" s="1" t="s">
        <v>943</v>
      </c>
      <c r="C104" s="1" t="s">
        <v>1757</v>
      </c>
      <c r="D104" s="4">
        <v>1104009</v>
      </c>
      <c r="E104" s="4">
        <v>25</v>
      </c>
    </row>
    <row r="105" spans="1:5" s="2" customFormat="1" ht="15" customHeight="1" x14ac:dyDescent="0.25">
      <c r="A105" s="1">
        <v>103</v>
      </c>
      <c r="B105" s="1"/>
      <c r="C105" s="1" t="s">
        <v>1801</v>
      </c>
      <c r="D105" s="4">
        <v>700605</v>
      </c>
      <c r="E105" s="4">
        <v>174</v>
      </c>
    </row>
    <row r="106" spans="1:5" s="2" customFormat="1" ht="15" customHeight="1" x14ac:dyDescent="0.25">
      <c r="A106" s="1">
        <v>104</v>
      </c>
      <c r="B106" s="1" t="s">
        <v>779</v>
      </c>
      <c r="C106" s="1" t="s">
        <v>778</v>
      </c>
      <c r="D106" s="4">
        <v>1104016</v>
      </c>
      <c r="E106" s="4">
        <v>8.5</v>
      </c>
    </row>
    <row r="107" spans="1:5" s="2" customFormat="1" ht="15" customHeight="1" x14ac:dyDescent="0.25">
      <c r="A107" s="1">
        <v>105</v>
      </c>
      <c r="B107" s="1" t="s">
        <v>779</v>
      </c>
      <c r="C107" s="1" t="s">
        <v>1215</v>
      </c>
      <c r="D107" s="4">
        <v>1104006</v>
      </c>
      <c r="E107" s="4">
        <v>13</v>
      </c>
    </row>
    <row r="108" spans="1:5" s="2" customFormat="1" ht="15" customHeight="1" x14ac:dyDescent="0.25">
      <c r="A108" s="1">
        <v>106</v>
      </c>
      <c r="B108" s="1" t="s">
        <v>666</v>
      </c>
      <c r="C108" s="1" t="s">
        <v>665</v>
      </c>
      <c r="D108" s="4">
        <v>1104005</v>
      </c>
      <c r="E108" s="4">
        <v>25</v>
      </c>
    </row>
    <row r="109" spans="1:5" s="2" customFormat="1" ht="15" customHeight="1" x14ac:dyDescent="0.25">
      <c r="A109" s="1">
        <v>107</v>
      </c>
      <c r="B109" s="1" t="s">
        <v>943</v>
      </c>
      <c r="C109" s="1" t="s">
        <v>1164</v>
      </c>
      <c r="D109" s="4">
        <v>11044041</v>
      </c>
      <c r="E109" s="4">
        <v>18.25</v>
      </c>
    </row>
    <row r="110" spans="1:5" s="2" customFormat="1" ht="15" customHeight="1" x14ac:dyDescent="0.25">
      <c r="A110" s="1">
        <v>108</v>
      </c>
      <c r="B110" s="1" t="s">
        <v>120</v>
      </c>
      <c r="C110" s="1" t="s">
        <v>2392</v>
      </c>
      <c r="D110" s="4">
        <v>1300022</v>
      </c>
      <c r="E110" s="4">
        <v>16.5</v>
      </c>
    </row>
    <row r="111" spans="1:5" s="2" customFormat="1" ht="15" customHeight="1" x14ac:dyDescent="0.25">
      <c r="A111" s="1">
        <v>109</v>
      </c>
      <c r="B111" s="1" t="s">
        <v>217</v>
      </c>
      <c r="C111" s="1" t="s">
        <v>216</v>
      </c>
      <c r="D111" s="4">
        <v>1300024</v>
      </c>
      <c r="E111" s="4">
        <v>16.5</v>
      </c>
    </row>
    <row r="112" spans="1:5" s="2" customFormat="1" ht="15" customHeight="1" x14ac:dyDescent="0.25">
      <c r="A112" s="1">
        <v>110</v>
      </c>
      <c r="B112" s="1" t="s">
        <v>933</v>
      </c>
      <c r="C112" s="1" t="s">
        <v>932</v>
      </c>
      <c r="D112" s="4">
        <v>1300023</v>
      </c>
      <c r="E112" s="4">
        <v>23</v>
      </c>
    </row>
    <row r="113" spans="1:5" s="2" customFormat="1" ht="15" customHeight="1" x14ac:dyDescent="0.25">
      <c r="A113" s="1">
        <v>111</v>
      </c>
      <c r="B113" s="1" t="s">
        <v>331</v>
      </c>
      <c r="C113" s="1" t="s">
        <v>2266</v>
      </c>
      <c r="D113" s="4">
        <v>13000201</v>
      </c>
      <c r="E113" s="4">
        <v>16.5</v>
      </c>
    </row>
    <row r="114" spans="1:5" s="2" customFormat="1" ht="15" customHeight="1" x14ac:dyDescent="0.25">
      <c r="A114" s="1">
        <v>112</v>
      </c>
      <c r="B114" s="1" t="s">
        <v>736</v>
      </c>
      <c r="C114" s="1" t="s">
        <v>2359</v>
      </c>
      <c r="D114" s="4">
        <v>1300021</v>
      </c>
      <c r="E114" s="4">
        <v>16.5</v>
      </c>
    </row>
    <row r="115" spans="1:5" s="2" customFormat="1" ht="15" customHeight="1" x14ac:dyDescent="0.25">
      <c r="A115" s="1">
        <v>113</v>
      </c>
      <c r="B115" s="1" t="s">
        <v>34</v>
      </c>
      <c r="C115" s="1" t="s">
        <v>33</v>
      </c>
      <c r="D115" s="4">
        <v>1100026</v>
      </c>
      <c r="E115" s="4">
        <v>16.75</v>
      </c>
    </row>
    <row r="116" spans="1:5" s="2" customFormat="1" ht="15" customHeight="1" x14ac:dyDescent="0.25">
      <c r="A116" s="1">
        <v>114</v>
      </c>
      <c r="B116" s="1" t="s">
        <v>237</v>
      </c>
      <c r="C116" s="1" t="s">
        <v>236</v>
      </c>
      <c r="D116" s="4">
        <v>1100025</v>
      </c>
      <c r="E116" s="4">
        <v>16.75</v>
      </c>
    </row>
    <row r="117" spans="1:5" s="2" customFormat="1" ht="15" customHeight="1" x14ac:dyDescent="0.25">
      <c r="A117" s="1">
        <v>115</v>
      </c>
      <c r="B117" s="1" t="s">
        <v>765</v>
      </c>
      <c r="C117" s="1" t="s">
        <v>764</v>
      </c>
      <c r="D117" s="4">
        <v>1100024</v>
      </c>
      <c r="E117" s="4">
        <v>17</v>
      </c>
    </row>
    <row r="118" spans="1:5" s="2" customFormat="1" ht="15" customHeight="1" x14ac:dyDescent="0.25">
      <c r="A118" s="1">
        <v>116</v>
      </c>
      <c r="B118" s="1"/>
      <c r="C118" s="1" t="s">
        <v>2394</v>
      </c>
      <c r="D118" s="4">
        <v>111429</v>
      </c>
      <c r="E118" s="4">
        <v>25</v>
      </c>
    </row>
    <row r="119" spans="1:5" s="2" customFormat="1" ht="15" customHeight="1" x14ac:dyDescent="0.25">
      <c r="A119" s="1">
        <v>117</v>
      </c>
      <c r="B119" s="1" t="s">
        <v>1528</v>
      </c>
      <c r="C119" s="1" t="s">
        <v>1388</v>
      </c>
      <c r="D119" s="4">
        <v>1100085</v>
      </c>
      <c r="E119" s="4">
        <v>16.5</v>
      </c>
    </row>
    <row r="120" spans="1:5" s="2" customFormat="1" ht="15" customHeight="1" x14ac:dyDescent="0.25">
      <c r="A120" s="1">
        <v>118</v>
      </c>
      <c r="B120" s="1"/>
      <c r="C120" s="5" t="s">
        <v>298</v>
      </c>
      <c r="D120" s="4">
        <v>1103001</v>
      </c>
      <c r="E120" s="4">
        <v>49.5</v>
      </c>
    </row>
    <row r="121" spans="1:5" s="2" customFormat="1" ht="15" customHeight="1" x14ac:dyDescent="0.25">
      <c r="A121" s="1">
        <v>119</v>
      </c>
      <c r="B121" s="1"/>
      <c r="C121" s="1" t="s">
        <v>2386</v>
      </c>
      <c r="D121" s="4">
        <v>1100251</v>
      </c>
      <c r="E121" s="4">
        <v>42</v>
      </c>
    </row>
    <row r="122" spans="1:5" s="2" customFormat="1" ht="15" customHeight="1" x14ac:dyDescent="0.25">
      <c r="A122" s="1">
        <v>120</v>
      </c>
      <c r="B122" s="1"/>
      <c r="C122" s="1" t="s">
        <v>1286</v>
      </c>
      <c r="D122" s="4">
        <v>1100250</v>
      </c>
      <c r="E122" s="4">
        <v>47</v>
      </c>
    </row>
    <row r="123" spans="1:5" s="2" customFormat="1" ht="15" customHeight="1" x14ac:dyDescent="0.25">
      <c r="A123" s="1">
        <v>121</v>
      </c>
      <c r="B123" s="1"/>
      <c r="C123" s="1" t="s">
        <v>1795</v>
      </c>
      <c r="D123" s="4">
        <v>1102550</v>
      </c>
      <c r="E123" s="4">
        <v>33</v>
      </c>
    </row>
    <row r="124" spans="1:5" s="2" customFormat="1" ht="15" customHeight="1" x14ac:dyDescent="0.25">
      <c r="A124" s="1">
        <v>122</v>
      </c>
      <c r="B124" s="1"/>
      <c r="C124" s="1" t="s">
        <v>1286</v>
      </c>
      <c r="D124" s="4">
        <v>1103002</v>
      </c>
      <c r="E124" s="4">
        <v>38.5</v>
      </c>
    </row>
    <row r="125" spans="1:5" s="2" customFormat="1" ht="15" customHeight="1" x14ac:dyDescent="0.25">
      <c r="A125" s="1">
        <v>123</v>
      </c>
      <c r="B125" s="1" t="s">
        <v>157</v>
      </c>
      <c r="C125" s="1" t="s">
        <v>128</v>
      </c>
      <c r="D125" s="4">
        <v>1100022</v>
      </c>
      <c r="E125" s="4">
        <v>44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6" sqref="D6"/>
    </sheetView>
  </sheetViews>
  <sheetFormatPr defaultRowHeight="15" x14ac:dyDescent="0.25"/>
  <cols>
    <col min="1" max="1" width="8" customWidth="1"/>
    <col min="2" max="2" width="57.140625" customWidth="1"/>
    <col min="3" max="3" width="28.5703125" customWidth="1"/>
  </cols>
  <sheetData>
    <row r="1" spans="1:5" ht="63.75" customHeight="1" x14ac:dyDescent="0.25"/>
    <row r="2" spans="1:5" ht="18.75" x14ac:dyDescent="0.25">
      <c r="A2" s="9" t="s">
        <v>2387</v>
      </c>
      <c r="B2" s="10" t="s">
        <v>2395</v>
      </c>
      <c r="C2" s="11" t="s">
        <v>2389</v>
      </c>
      <c r="D2" s="11" t="s">
        <v>2425</v>
      </c>
      <c r="E2" s="8"/>
    </row>
    <row r="3" spans="1:5" s="2" customFormat="1" ht="30.75" customHeight="1" x14ac:dyDescent="0.25">
      <c r="A3" s="1">
        <v>1</v>
      </c>
      <c r="B3" s="5" t="s">
        <v>49</v>
      </c>
      <c r="C3" s="4" t="s">
        <v>50</v>
      </c>
      <c r="D3" s="4">
        <v>30</v>
      </c>
      <c r="E3" s="6"/>
    </row>
    <row r="4" spans="1:5" s="2" customFormat="1" ht="18" customHeight="1" x14ac:dyDescent="0.25">
      <c r="A4" s="1">
        <v>2</v>
      </c>
      <c r="B4" s="5" t="s">
        <v>94</v>
      </c>
      <c r="C4" s="4" t="s">
        <v>95</v>
      </c>
      <c r="D4" s="4">
        <v>20</v>
      </c>
    </row>
    <row r="5" spans="1:5" s="2" customFormat="1" ht="22.5" customHeight="1" x14ac:dyDescent="0.25">
      <c r="A5" s="1">
        <v>3</v>
      </c>
      <c r="B5" s="5" t="s">
        <v>150</v>
      </c>
      <c r="C5" s="4" t="s">
        <v>151</v>
      </c>
      <c r="D5" s="4">
        <v>85</v>
      </c>
    </row>
    <row r="6" spans="1:5" s="2" customFormat="1" ht="39" customHeight="1" x14ac:dyDescent="0.25">
      <c r="A6" s="1">
        <v>4</v>
      </c>
      <c r="B6" s="5" t="s">
        <v>394</v>
      </c>
      <c r="C6" s="4" t="s">
        <v>395</v>
      </c>
      <c r="D6" s="4">
        <v>120</v>
      </c>
    </row>
    <row r="7" spans="1:5" s="2" customFormat="1" ht="15" customHeight="1" x14ac:dyDescent="0.25">
      <c r="A7" s="1">
        <v>5</v>
      </c>
      <c r="B7" s="5" t="s">
        <v>431</v>
      </c>
      <c r="C7" s="4" t="s">
        <v>432</v>
      </c>
      <c r="D7" s="4">
        <v>30</v>
      </c>
    </row>
    <row r="8" spans="1:5" s="2" customFormat="1" ht="15" customHeight="1" x14ac:dyDescent="0.25">
      <c r="A8" s="1">
        <v>6</v>
      </c>
      <c r="B8" s="5" t="s">
        <v>467</v>
      </c>
      <c r="C8" s="4" t="s">
        <v>468</v>
      </c>
      <c r="D8" s="4">
        <v>40</v>
      </c>
    </row>
    <row r="9" spans="1:5" s="2" customFormat="1" ht="15" customHeight="1" x14ac:dyDescent="0.25">
      <c r="A9" s="1">
        <v>7</v>
      </c>
      <c r="B9" s="5" t="s">
        <v>642</v>
      </c>
      <c r="C9" s="4" t="s">
        <v>643</v>
      </c>
      <c r="D9" s="4">
        <v>40</v>
      </c>
    </row>
    <row r="10" spans="1:5" s="2" customFormat="1" ht="15" customHeight="1" x14ac:dyDescent="0.25">
      <c r="A10" s="1">
        <v>8</v>
      </c>
      <c r="B10" s="5" t="s">
        <v>717</v>
      </c>
      <c r="C10" s="4" t="s">
        <v>718</v>
      </c>
      <c r="D10" s="4">
        <v>70</v>
      </c>
    </row>
    <row r="11" spans="1:5" s="2" customFormat="1" ht="34.5" customHeight="1" x14ac:dyDescent="0.25">
      <c r="A11" s="1">
        <v>9</v>
      </c>
      <c r="B11" s="5" t="s">
        <v>801</v>
      </c>
      <c r="C11" s="4" t="s">
        <v>802</v>
      </c>
      <c r="D11" s="4">
        <v>50</v>
      </c>
    </row>
    <row r="12" spans="1:5" s="2" customFormat="1" ht="30" x14ac:dyDescent="0.25">
      <c r="A12" s="1">
        <v>10</v>
      </c>
      <c r="B12" s="5" t="s">
        <v>394</v>
      </c>
      <c r="C12" s="4" t="s">
        <v>805</v>
      </c>
      <c r="D12" s="4">
        <v>115</v>
      </c>
    </row>
    <row r="13" spans="1:5" s="2" customFormat="1" ht="30" x14ac:dyDescent="0.25">
      <c r="A13" s="1">
        <v>11</v>
      </c>
      <c r="B13" s="5" t="s">
        <v>884</v>
      </c>
      <c r="C13" s="4" t="s">
        <v>885</v>
      </c>
      <c r="D13" s="4">
        <v>40</v>
      </c>
    </row>
    <row r="14" spans="1:5" s="2" customFormat="1" x14ac:dyDescent="0.25">
      <c r="A14" s="1">
        <v>12</v>
      </c>
      <c r="B14" s="5" t="s">
        <v>925</v>
      </c>
      <c r="C14" s="4" t="s">
        <v>926</v>
      </c>
      <c r="D14" s="4">
        <v>60</v>
      </c>
    </row>
    <row r="15" spans="1:5" s="2" customFormat="1" ht="15" customHeight="1" x14ac:dyDescent="0.25">
      <c r="A15" s="1">
        <v>13</v>
      </c>
      <c r="B15" s="5" t="s">
        <v>939</v>
      </c>
      <c r="C15" s="4" t="s">
        <v>940</v>
      </c>
      <c r="D15" s="4">
        <v>50</v>
      </c>
    </row>
    <row r="16" spans="1:5" s="2" customFormat="1" ht="15" customHeight="1" x14ac:dyDescent="0.25">
      <c r="A16" s="1">
        <v>14</v>
      </c>
      <c r="B16" s="5" t="s">
        <v>941</v>
      </c>
      <c r="C16" s="4" t="s">
        <v>942</v>
      </c>
      <c r="D16" s="4">
        <v>35</v>
      </c>
    </row>
    <row r="17" spans="1:4" s="2" customFormat="1" ht="15" customHeight="1" x14ac:dyDescent="0.25">
      <c r="A17" s="1">
        <v>15</v>
      </c>
      <c r="B17" s="5" t="s">
        <v>949</v>
      </c>
      <c r="C17" s="4" t="s">
        <v>950</v>
      </c>
      <c r="D17" s="4">
        <v>15</v>
      </c>
    </row>
    <row r="18" spans="1:4" s="2" customFormat="1" ht="15" customHeight="1" x14ac:dyDescent="0.25">
      <c r="A18" s="1">
        <v>16</v>
      </c>
      <c r="B18" s="5" t="s">
        <v>1012</v>
      </c>
      <c r="C18" s="4" t="s">
        <v>1013</v>
      </c>
      <c r="D18" s="4">
        <v>70</v>
      </c>
    </row>
    <row r="19" spans="1:4" s="2" customFormat="1" ht="15" customHeight="1" x14ac:dyDescent="0.25">
      <c r="A19" s="1">
        <v>17</v>
      </c>
      <c r="B19" s="5" t="s">
        <v>1039</v>
      </c>
      <c r="C19" s="4"/>
      <c r="D19" s="4">
        <v>96</v>
      </c>
    </row>
    <row r="20" spans="1:4" s="2" customFormat="1" ht="15" customHeight="1" x14ac:dyDescent="0.25">
      <c r="A20" s="1">
        <v>18</v>
      </c>
      <c r="B20" s="5" t="s">
        <v>1127</v>
      </c>
      <c r="C20" s="4" t="s">
        <v>1128</v>
      </c>
      <c r="D20" s="4">
        <v>30</v>
      </c>
    </row>
    <row r="21" spans="1:4" s="2" customFormat="1" ht="15" customHeight="1" x14ac:dyDescent="0.25">
      <c r="A21" s="1">
        <v>19</v>
      </c>
      <c r="B21" s="5" t="s">
        <v>1171</v>
      </c>
      <c r="C21" s="4" t="s">
        <v>1172</v>
      </c>
      <c r="D21" s="4">
        <v>30</v>
      </c>
    </row>
    <row r="22" spans="1:4" s="2" customFormat="1" ht="15" customHeight="1" x14ac:dyDescent="0.25">
      <c r="A22" s="1">
        <v>20</v>
      </c>
      <c r="B22" s="5" t="s">
        <v>1370</v>
      </c>
      <c r="C22" s="4" t="s">
        <v>1371</v>
      </c>
      <c r="D22" s="4">
        <v>30</v>
      </c>
    </row>
    <row r="23" spans="1:4" s="2" customFormat="1" ht="15" customHeight="1" x14ac:dyDescent="0.25">
      <c r="A23" s="1">
        <v>21</v>
      </c>
      <c r="B23" s="5" t="s">
        <v>1543</v>
      </c>
      <c r="C23" s="4" t="s">
        <v>1544</v>
      </c>
      <c r="D23" s="4">
        <v>70</v>
      </c>
    </row>
    <row r="24" spans="1:4" s="2" customFormat="1" ht="15" customHeight="1" x14ac:dyDescent="0.25">
      <c r="A24" s="1">
        <v>22</v>
      </c>
      <c r="B24" s="5" t="s">
        <v>1623</v>
      </c>
      <c r="C24" s="4" t="s">
        <v>1624</v>
      </c>
      <c r="D24" s="4">
        <v>35</v>
      </c>
    </row>
    <row r="25" spans="1:4" s="2" customFormat="1" ht="15" customHeight="1" x14ac:dyDescent="0.25">
      <c r="A25" s="1">
        <v>23</v>
      </c>
      <c r="B25" s="5" t="s">
        <v>2006</v>
      </c>
      <c r="C25" s="4" t="s">
        <v>2007</v>
      </c>
      <c r="D25" s="4">
        <v>50</v>
      </c>
    </row>
    <row r="26" spans="1:4" s="2" customFormat="1" ht="30" x14ac:dyDescent="0.25">
      <c r="A26" s="1">
        <v>24</v>
      </c>
      <c r="B26" s="5" t="s">
        <v>2055</v>
      </c>
      <c r="C26" s="4" t="s">
        <v>2056</v>
      </c>
      <c r="D26" s="4">
        <v>70</v>
      </c>
    </row>
    <row r="27" spans="1:4" s="2" customFormat="1" ht="15" customHeight="1" x14ac:dyDescent="0.25">
      <c r="A27" s="1">
        <v>25</v>
      </c>
      <c r="B27" s="5" t="s">
        <v>2144</v>
      </c>
      <c r="C27" s="4" t="s">
        <v>2145</v>
      </c>
      <c r="D27" s="4">
        <v>25</v>
      </c>
    </row>
    <row r="28" spans="1:4" s="2" customFormat="1" ht="15" customHeight="1" x14ac:dyDescent="0.25">
      <c r="A28" s="1">
        <v>26</v>
      </c>
      <c r="B28" s="5" t="s">
        <v>2176</v>
      </c>
      <c r="C28" s="4" t="s">
        <v>2177</v>
      </c>
      <c r="D28" s="4">
        <v>70</v>
      </c>
    </row>
    <row r="29" spans="1:4" s="2" customFormat="1" ht="15" customHeight="1" x14ac:dyDescent="0.25">
      <c r="A29" s="1">
        <v>27</v>
      </c>
      <c r="B29" s="5" t="s">
        <v>2243</v>
      </c>
      <c r="C29" s="4" t="s">
        <v>2244</v>
      </c>
      <c r="D29" s="4">
        <v>30</v>
      </c>
    </row>
    <row r="30" spans="1:4" s="2" customFormat="1" ht="15" customHeight="1" x14ac:dyDescent="0.25">
      <c r="A30" s="1">
        <v>28</v>
      </c>
      <c r="B30" s="5" t="s">
        <v>150</v>
      </c>
      <c r="C30" s="4" t="s">
        <v>2268</v>
      </c>
      <c r="D30" s="4">
        <v>95</v>
      </c>
    </row>
    <row r="31" spans="1:4" s="2" customFormat="1" ht="30" x14ac:dyDescent="0.25">
      <c r="A31" s="1">
        <v>29</v>
      </c>
      <c r="B31" s="5" t="s">
        <v>2287</v>
      </c>
      <c r="C31" s="4" t="s">
        <v>2288</v>
      </c>
      <c r="D31" s="4">
        <v>40</v>
      </c>
    </row>
    <row r="32" spans="1:4" s="2" customFormat="1" ht="37.5" customHeight="1" x14ac:dyDescent="0.25">
      <c r="A32" s="1">
        <v>32</v>
      </c>
      <c r="B32" s="5" t="s">
        <v>2376</v>
      </c>
      <c r="C32" s="4" t="s">
        <v>2377</v>
      </c>
      <c r="D32" s="4">
        <v>50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workbookViewId="0">
      <selection activeCell="D8" sqref="D8"/>
    </sheetView>
  </sheetViews>
  <sheetFormatPr defaultRowHeight="15" x14ac:dyDescent="0.25"/>
  <cols>
    <col min="1" max="1" width="5.85546875" customWidth="1"/>
    <col min="2" max="2" width="68.140625" customWidth="1"/>
    <col min="3" max="3" width="16.5703125" customWidth="1"/>
    <col min="4" max="4" width="16.28515625" customWidth="1"/>
  </cols>
  <sheetData>
    <row r="1" spans="1:4" ht="69.75" customHeight="1" x14ac:dyDescent="0.25"/>
    <row r="2" spans="1:4" ht="18.75" x14ac:dyDescent="0.25">
      <c r="A2" s="9" t="s">
        <v>2387</v>
      </c>
      <c r="B2" s="11" t="s">
        <v>2395</v>
      </c>
      <c r="C2" s="11" t="s">
        <v>2389</v>
      </c>
      <c r="D2" s="12" t="s">
        <v>2425</v>
      </c>
    </row>
    <row r="3" spans="1:4" s="2" customFormat="1" ht="15" customHeight="1" x14ac:dyDescent="0.25">
      <c r="A3" s="1">
        <v>1</v>
      </c>
      <c r="B3" s="1" t="s">
        <v>39</v>
      </c>
      <c r="C3" s="4">
        <v>800035</v>
      </c>
      <c r="D3" s="4">
        <v>1779.12</v>
      </c>
    </row>
    <row r="4" spans="1:4" s="2" customFormat="1" ht="15" customHeight="1" x14ac:dyDescent="0.25">
      <c r="A4" s="1">
        <v>2</v>
      </c>
      <c r="B4" s="1" t="s">
        <v>60</v>
      </c>
      <c r="C4" s="4">
        <v>800062</v>
      </c>
      <c r="D4" s="4">
        <v>9000</v>
      </c>
    </row>
    <row r="5" spans="1:4" s="2" customFormat="1" ht="30" x14ac:dyDescent="0.25">
      <c r="A5" s="1">
        <v>3</v>
      </c>
      <c r="B5" s="5" t="s">
        <v>63</v>
      </c>
      <c r="C5" s="4">
        <v>800040</v>
      </c>
      <c r="D5" s="4">
        <v>2317.44</v>
      </c>
    </row>
    <row r="6" spans="1:4" s="2" customFormat="1" ht="30" x14ac:dyDescent="0.25">
      <c r="A6" s="1">
        <v>4</v>
      </c>
      <c r="B6" s="5" t="s">
        <v>92</v>
      </c>
      <c r="C6" s="4">
        <v>800093</v>
      </c>
      <c r="D6" s="4">
        <v>1779.12</v>
      </c>
    </row>
    <row r="7" spans="1:4" s="2" customFormat="1" x14ac:dyDescent="0.25">
      <c r="A7" s="1">
        <v>5</v>
      </c>
      <c r="B7" s="1" t="s">
        <v>131</v>
      </c>
      <c r="C7" s="4">
        <v>800038</v>
      </c>
      <c r="D7" s="4">
        <v>1110.44</v>
      </c>
    </row>
    <row r="8" spans="1:4" s="2" customFormat="1" ht="15" customHeight="1" x14ac:dyDescent="0.25">
      <c r="A8" s="1">
        <v>6</v>
      </c>
      <c r="B8" s="1" t="s">
        <v>139</v>
      </c>
      <c r="C8" s="4">
        <v>800008</v>
      </c>
      <c r="D8" s="4">
        <v>1779.12</v>
      </c>
    </row>
    <row r="9" spans="1:4" s="2" customFormat="1" ht="15" customHeight="1" x14ac:dyDescent="0.25">
      <c r="A9" s="1">
        <v>7</v>
      </c>
      <c r="B9" s="1" t="s">
        <v>154</v>
      </c>
      <c r="C9" s="4">
        <v>800058</v>
      </c>
      <c r="D9" s="4">
        <v>1110.44</v>
      </c>
    </row>
    <row r="10" spans="1:4" s="2" customFormat="1" ht="15" customHeight="1" x14ac:dyDescent="0.25">
      <c r="A10" s="1">
        <v>8</v>
      </c>
      <c r="B10" s="1" t="s">
        <v>162</v>
      </c>
      <c r="C10" s="4">
        <v>800010</v>
      </c>
      <c r="D10" s="4">
        <v>1779.12</v>
      </c>
    </row>
    <row r="11" spans="1:4" s="2" customFormat="1" ht="15" customHeight="1" x14ac:dyDescent="0.25">
      <c r="A11" s="1">
        <v>9</v>
      </c>
      <c r="B11" s="1" t="s">
        <v>171</v>
      </c>
      <c r="C11" s="4">
        <v>800022</v>
      </c>
      <c r="D11" s="4">
        <v>1110.44</v>
      </c>
    </row>
    <row r="12" spans="1:4" s="2" customFormat="1" ht="15" customHeight="1" x14ac:dyDescent="0.25">
      <c r="A12" s="1">
        <v>10</v>
      </c>
      <c r="B12" s="1" t="s">
        <v>172</v>
      </c>
      <c r="C12" s="4">
        <v>800083</v>
      </c>
      <c r="D12" s="4">
        <v>1110.44</v>
      </c>
    </row>
    <row r="13" spans="1:4" s="2" customFormat="1" ht="15" customHeight="1" x14ac:dyDescent="0.25">
      <c r="A13" s="1">
        <v>11</v>
      </c>
      <c r="B13" s="1" t="s">
        <v>180</v>
      </c>
      <c r="C13" s="4">
        <v>800039</v>
      </c>
      <c r="D13" s="4">
        <v>1779.12</v>
      </c>
    </row>
    <row r="14" spans="1:4" s="2" customFormat="1" ht="15" customHeight="1" x14ac:dyDescent="0.25">
      <c r="A14" s="1">
        <v>12</v>
      </c>
      <c r="B14" s="1" t="s">
        <v>219</v>
      </c>
      <c r="C14" s="4">
        <v>800053</v>
      </c>
      <c r="D14" s="4">
        <v>1110.44</v>
      </c>
    </row>
    <row r="15" spans="1:4" s="2" customFormat="1" ht="15" customHeight="1" x14ac:dyDescent="0.25">
      <c r="A15" s="1">
        <v>13</v>
      </c>
      <c r="B15" s="1" t="s">
        <v>256</v>
      </c>
      <c r="C15" s="4">
        <v>800012</v>
      </c>
      <c r="D15" s="4">
        <v>1110.44</v>
      </c>
    </row>
    <row r="16" spans="1:4" s="2" customFormat="1" ht="15" customHeight="1" x14ac:dyDescent="0.25">
      <c r="A16" s="1">
        <v>14</v>
      </c>
      <c r="B16" s="1" t="s">
        <v>289</v>
      </c>
      <c r="C16" s="4">
        <v>800030</v>
      </c>
      <c r="D16" s="4">
        <v>1779.12</v>
      </c>
    </row>
    <row r="17" spans="1:4" s="2" customFormat="1" ht="15" customHeight="1" x14ac:dyDescent="0.25">
      <c r="A17" s="1">
        <v>15</v>
      </c>
      <c r="B17" s="1" t="s">
        <v>326</v>
      </c>
      <c r="C17" s="4">
        <v>800055</v>
      </c>
      <c r="D17" s="4">
        <v>1110.44</v>
      </c>
    </row>
    <row r="18" spans="1:4" s="2" customFormat="1" ht="15" customHeight="1" x14ac:dyDescent="0.25">
      <c r="A18" s="1">
        <v>16</v>
      </c>
      <c r="B18" s="1" t="s">
        <v>332</v>
      </c>
      <c r="C18" s="4">
        <v>800023</v>
      </c>
      <c r="D18" s="4">
        <v>1110.44</v>
      </c>
    </row>
    <row r="19" spans="1:4" s="2" customFormat="1" ht="15" customHeight="1" x14ac:dyDescent="0.25">
      <c r="A19" s="1">
        <v>17</v>
      </c>
      <c r="B19" s="1" t="s">
        <v>379</v>
      </c>
      <c r="C19" s="4">
        <v>800013</v>
      </c>
      <c r="D19" s="4">
        <v>2317.44</v>
      </c>
    </row>
    <row r="20" spans="1:4" s="2" customFormat="1" ht="15" customHeight="1" x14ac:dyDescent="0.25">
      <c r="A20" s="1">
        <v>18</v>
      </c>
      <c r="B20" s="1" t="s">
        <v>380</v>
      </c>
      <c r="C20" s="4">
        <v>800079</v>
      </c>
      <c r="D20" s="4">
        <v>75</v>
      </c>
    </row>
    <row r="21" spans="1:4" s="2" customFormat="1" ht="15" customHeight="1" x14ac:dyDescent="0.25">
      <c r="A21" s="1">
        <v>19</v>
      </c>
      <c r="B21" s="1" t="s">
        <v>419</v>
      </c>
      <c r="C21" s="4">
        <v>800045</v>
      </c>
      <c r="D21" s="4">
        <v>1779.12</v>
      </c>
    </row>
    <row r="22" spans="1:4" s="2" customFormat="1" ht="30" x14ac:dyDescent="0.25">
      <c r="A22" s="1">
        <v>20</v>
      </c>
      <c r="B22" s="5" t="s">
        <v>424</v>
      </c>
      <c r="C22" s="4">
        <v>800090</v>
      </c>
      <c r="D22" s="4">
        <v>1779.12</v>
      </c>
    </row>
    <row r="23" spans="1:4" s="2" customFormat="1" ht="30" x14ac:dyDescent="0.25">
      <c r="A23" s="1">
        <v>21</v>
      </c>
      <c r="B23" s="5" t="s">
        <v>447</v>
      </c>
      <c r="C23" s="4">
        <v>800051</v>
      </c>
      <c r="D23" s="4">
        <v>1759.12</v>
      </c>
    </row>
    <row r="24" spans="1:4" s="2" customFormat="1" ht="30" x14ac:dyDescent="0.25">
      <c r="A24" s="1">
        <v>22</v>
      </c>
      <c r="B24" s="5" t="s">
        <v>485</v>
      </c>
      <c r="C24" s="4">
        <v>800041</v>
      </c>
      <c r="D24" s="4">
        <v>2317.44</v>
      </c>
    </row>
    <row r="25" spans="1:4" s="2" customFormat="1" ht="15" customHeight="1" x14ac:dyDescent="0.25">
      <c r="A25" s="1">
        <v>23</v>
      </c>
      <c r="B25" s="1" t="s">
        <v>494</v>
      </c>
      <c r="C25" s="4">
        <v>800048</v>
      </c>
      <c r="D25" s="4">
        <v>1779.12</v>
      </c>
    </row>
    <row r="26" spans="1:4" s="2" customFormat="1" ht="15" customHeight="1" x14ac:dyDescent="0.25">
      <c r="A26" s="1">
        <v>24</v>
      </c>
      <c r="B26" s="1" t="s">
        <v>495</v>
      </c>
      <c r="C26" s="4">
        <v>800039</v>
      </c>
      <c r="D26" s="4">
        <v>1110.44</v>
      </c>
    </row>
    <row r="27" spans="1:4" s="2" customFormat="1" ht="30" x14ac:dyDescent="0.25">
      <c r="A27" s="1">
        <v>25</v>
      </c>
      <c r="B27" s="5" t="s">
        <v>533</v>
      </c>
      <c r="C27" s="4">
        <v>800021</v>
      </c>
      <c r="D27" s="4">
        <v>1110.44</v>
      </c>
    </row>
    <row r="28" spans="1:4" s="2" customFormat="1" ht="15" customHeight="1" x14ac:dyDescent="0.25">
      <c r="A28" s="1">
        <v>26</v>
      </c>
      <c r="B28" s="1" t="s">
        <v>540</v>
      </c>
      <c r="C28" s="4">
        <v>800057</v>
      </c>
      <c r="D28" s="4">
        <v>869.04</v>
      </c>
    </row>
    <row r="29" spans="1:4" s="2" customFormat="1" ht="30" x14ac:dyDescent="0.25">
      <c r="A29" s="1">
        <v>27</v>
      </c>
      <c r="B29" s="5" t="s">
        <v>546</v>
      </c>
      <c r="C29" s="4">
        <v>800033</v>
      </c>
      <c r="D29" s="4">
        <v>1779.12</v>
      </c>
    </row>
    <row r="30" spans="1:4" s="2" customFormat="1" ht="15" customHeight="1" x14ac:dyDescent="0.25">
      <c r="A30" s="1">
        <v>28</v>
      </c>
      <c r="B30" s="1" t="s">
        <v>551</v>
      </c>
      <c r="C30" s="4">
        <v>800029</v>
      </c>
      <c r="D30" s="4">
        <v>1779.12</v>
      </c>
    </row>
    <row r="31" spans="1:4" s="2" customFormat="1" ht="15" customHeight="1" x14ac:dyDescent="0.25">
      <c r="A31" s="1">
        <v>29</v>
      </c>
      <c r="B31" s="1" t="s">
        <v>563</v>
      </c>
      <c r="C31" s="4">
        <v>800075</v>
      </c>
      <c r="D31" s="4">
        <v>1779.12</v>
      </c>
    </row>
    <row r="32" spans="1:4" s="2" customFormat="1" ht="15" customHeight="1" x14ac:dyDescent="0.25">
      <c r="A32" s="1">
        <v>30</v>
      </c>
      <c r="B32" s="1" t="s">
        <v>574</v>
      </c>
      <c r="C32" s="4">
        <v>800089</v>
      </c>
      <c r="D32" s="4">
        <v>1110.44</v>
      </c>
    </row>
    <row r="33" spans="1:4" s="2" customFormat="1" ht="15" customHeight="1" x14ac:dyDescent="0.25">
      <c r="A33" s="1">
        <v>31</v>
      </c>
      <c r="B33" s="1" t="s">
        <v>595</v>
      </c>
      <c r="C33" s="4">
        <v>800048</v>
      </c>
      <c r="D33" s="4">
        <v>1110.44</v>
      </c>
    </row>
    <row r="34" spans="1:4" s="2" customFormat="1" ht="15" customHeight="1" x14ac:dyDescent="0.25">
      <c r="A34" s="1">
        <v>32</v>
      </c>
      <c r="B34" s="1" t="s">
        <v>2396</v>
      </c>
      <c r="C34" s="4">
        <v>800061</v>
      </c>
      <c r="D34" s="4">
        <v>3558.24</v>
      </c>
    </row>
    <row r="35" spans="1:4" s="2" customFormat="1" ht="15" customHeight="1" x14ac:dyDescent="0.25">
      <c r="A35" s="1">
        <v>33</v>
      </c>
      <c r="B35" s="1" t="s">
        <v>629</v>
      </c>
      <c r="C35" s="4">
        <v>800033</v>
      </c>
      <c r="D35" s="4">
        <v>1110.44</v>
      </c>
    </row>
    <row r="36" spans="1:4" s="2" customFormat="1" ht="15" customHeight="1" x14ac:dyDescent="0.25">
      <c r="A36" s="1">
        <v>34</v>
      </c>
      <c r="B36" s="1" t="s">
        <v>637</v>
      </c>
      <c r="C36" s="4">
        <v>800018</v>
      </c>
      <c r="D36" s="4">
        <v>1779.12</v>
      </c>
    </row>
    <row r="37" spans="1:4" s="2" customFormat="1" ht="15" customHeight="1" x14ac:dyDescent="0.25">
      <c r="A37" s="1">
        <v>35</v>
      </c>
      <c r="B37" s="1" t="s">
        <v>638</v>
      </c>
      <c r="C37" s="4">
        <v>800059</v>
      </c>
      <c r="D37" s="4">
        <v>1779.12</v>
      </c>
    </row>
    <row r="38" spans="1:4" s="2" customFormat="1" ht="30" x14ac:dyDescent="0.25">
      <c r="A38" s="1">
        <v>36</v>
      </c>
      <c r="B38" s="5" t="s">
        <v>684</v>
      </c>
      <c r="C38" s="4">
        <v>800050</v>
      </c>
      <c r="D38" s="4">
        <v>737</v>
      </c>
    </row>
    <row r="39" spans="1:4" s="2" customFormat="1" ht="15" customHeight="1" x14ac:dyDescent="0.25">
      <c r="A39" s="1">
        <v>37</v>
      </c>
      <c r="B39" s="1" t="s">
        <v>743</v>
      </c>
      <c r="C39" s="4">
        <v>800014</v>
      </c>
      <c r="D39" s="4">
        <v>1779.12</v>
      </c>
    </row>
    <row r="40" spans="1:4" s="2" customFormat="1" ht="15" customHeight="1" x14ac:dyDescent="0.25">
      <c r="A40" s="1">
        <v>38</v>
      </c>
      <c r="B40" s="1" t="s">
        <v>756</v>
      </c>
      <c r="C40" s="4">
        <v>800002</v>
      </c>
      <c r="D40" s="4">
        <v>737</v>
      </c>
    </row>
    <row r="41" spans="1:4" s="2" customFormat="1" ht="15" customHeight="1" x14ac:dyDescent="0.25">
      <c r="A41" s="1">
        <v>39</v>
      </c>
      <c r="B41" s="1" t="s">
        <v>758</v>
      </c>
      <c r="C41" s="4">
        <v>800026</v>
      </c>
      <c r="D41" s="4">
        <v>1110.44</v>
      </c>
    </row>
    <row r="42" spans="1:4" s="2" customFormat="1" ht="15" customHeight="1" x14ac:dyDescent="0.25">
      <c r="A42" s="1">
        <v>40</v>
      </c>
      <c r="B42" s="1" t="s">
        <v>769</v>
      </c>
      <c r="C42" s="4">
        <v>800016</v>
      </c>
      <c r="D42" s="4">
        <v>1110.44</v>
      </c>
    </row>
    <row r="43" spans="1:4" s="2" customFormat="1" ht="15" customHeight="1" x14ac:dyDescent="0.25">
      <c r="A43" s="1">
        <v>41</v>
      </c>
      <c r="B43" s="1" t="s">
        <v>783</v>
      </c>
      <c r="C43" s="4">
        <v>800082</v>
      </c>
      <c r="D43" s="4">
        <v>927</v>
      </c>
    </row>
    <row r="44" spans="1:4" s="2" customFormat="1" ht="15" customHeight="1" x14ac:dyDescent="0.25">
      <c r="A44" s="1">
        <v>42</v>
      </c>
      <c r="B44" s="1" t="s">
        <v>799</v>
      </c>
      <c r="C44" s="4">
        <v>800005</v>
      </c>
      <c r="D44" s="4">
        <v>1779.12</v>
      </c>
    </row>
    <row r="45" spans="1:4" s="2" customFormat="1" ht="15" customHeight="1" x14ac:dyDescent="0.25">
      <c r="A45" s="1">
        <v>43</v>
      </c>
      <c r="B45" s="1" t="s">
        <v>886</v>
      </c>
      <c r="C45" s="4">
        <v>800023</v>
      </c>
      <c r="D45" s="4">
        <v>1779.12</v>
      </c>
    </row>
    <row r="46" spans="1:4" s="2" customFormat="1" ht="15" customHeight="1" x14ac:dyDescent="0.25">
      <c r="A46" s="1">
        <v>44</v>
      </c>
      <c r="B46" s="1" t="s">
        <v>889</v>
      </c>
      <c r="C46" s="4">
        <v>800028</v>
      </c>
      <c r="D46" s="4">
        <v>1779.12</v>
      </c>
    </row>
    <row r="47" spans="1:4" s="2" customFormat="1" ht="15" customHeight="1" x14ac:dyDescent="0.25">
      <c r="A47" s="1">
        <v>45</v>
      </c>
      <c r="B47" s="5" t="s">
        <v>923</v>
      </c>
      <c r="C47" s="4">
        <v>800088</v>
      </c>
      <c r="D47" s="4">
        <v>1883</v>
      </c>
    </row>
    <row r="48" spans="1:4" s="2" customFormat="1" ht="15" customHeight="1" x14ac:dyDescent="0.25">
      <c r="A48" s="1">
        <v>46</v>
      </c>
      <c r="B48" s="1" t="s">
        <v>948</v>
      </c>
      <c r="C48" s="4">
        <v>800045</v>
      </c>
      <c r="D48" s="4">
        <v>1779.12</v>
      </c>
    </row>
    <row r="49" spans="1:4" s="2" customFormat="1" ht="15" customHeight="1" x14ac:dyDescent="0.25">
      <c r="A49" s="1">
        <v>47</v>
      </c>
      <c r="B49" s="1" t="s">
        <v>958</v>
      </c>
      <c r="C49" s="4">
        <v>800046</v>
      </c>
      <c r="D49" s="4">
        <v>1779.12</v>
      </c>
    </row>
    <row r="50" spans="1:4" s="2" customFormat="1" ht="15" customHeight="1" x14ac:dyDescent="0.25">
      <c r="A50" s="1">
        <v>48</v>
      </c>
      <c r="B50" s="1" t="s">
        <v>1016</v>
      </c>
      <c r="C50" s="4">
        <v>800022</v>
      </c>
      <c r="D50" s="4">
        <v>1779.12</v>
      </c>
    </row>
    <row r="51" spans="1:4" s="2" customFormat="1" ht="15" customHeight="1" x14ac:dyDescent="0.25">
      <c r="A51" s="1">
        <v>49</v>
      </c>
      <c r="B51" s="1" t="s">
        <v>1017</v>
      </c>
      <c r="C51" s="4">
        <v>800030</v>
      </c>
      <c r="D51" s="4">
        <v>1110.44</v>
      </c>
    </row>
    <row r="52" spans="1:4" s="2" customFormat="1" ht="15" customHeight="1" x14ac:dyDescent="0.25">
      <c r="A52" s="1">
        <v>50</v>
      </c>
      <c r="B52" s="1" t="s">
        <v>1030</v>
      </c>
      <c r="C52" s="4">
        <v>800010</v>
      </c>
      <c r="D52" s="4">
        <v>1110.44</v>
      </c>
    </row>
    <row r="53" spans="1:4" s="2" customFormat="1" ht="15" customHeight="1" x14ac:dyDescent="0.25">
      <c r="A53" s="1">
        <v>51</v>
      </c>
      <c r="B53" s="1" t="s">
        <v>1037</v>
      </c>
      <c r="C53" s="4">
        <v>800036</v>
      </c>
      <c r="D53" s="4">
        <v>1110.44</v>
      </c>
    </row>
    <row r="54" spans="1:4" s="2" customFormat="1" ht="15" customHeight="1" x14ac:dyDescent="0.25">
      <c r="A54" s="1">
        <v>52</v>
      </c>
      <c r="B54" s="1" t="s">
        <v>1071</v>
      </c>
      <c r="C54" s="4">
        <v>800032</v>
      </c>
      <c r="D54" s="4">
        <v>1110.44</v>
      </c>
    </row>
    <row r="55" spans="1:4" s="2" customFormat="1" ht="15" customHeight="1" x14ac:dyDescent="0.25">
      <c r="A55" s="1">
        <v>53</v>
      </c>
      <c r="B55" s="1" t="s">
        <v>1076</v>
      </c>
      <c r="C55" s="4">
        <v>800056</v>
      </c>
      <c r="D55" s="4">
        <v>1110.44</v>
      </c>
    </row>
    <row r="56" spans="1:4" s="2" customFormat="1" ht="30" x14ac:dyDescent="0.25">
      <c r="A56" s="1">
        <v>54</v>
      </c>
      <c r="B56" s="5" t="s">
        <v>447</v>
      </c>
      <c r="C56" s="4">
        <v>800011</v>
      </c>
      <c r="D56" s="4">
        <v>1779.12</v>
      </c>
    </row>
    <row r="57" spans="1:4" s="2" customFormat="1" ht="15" customHeight="1" x14ac:dyDescent="0.25">
      <c r="A57" s="1">
        <v>55</v>
      </c>
      <c r="B57" s="1" t="s">
        <v>1097</v>
      </c>
      <c r="C57" s="4">
        <v>800086</v>
      </c>
      <c r="D57" s="4">
        <v>668.68</v>
      </c>
    </row>
    <row r="58" spans="1:4" s="2" customFormat="1" ht="15" customHeight="1" x14ac:dyDescent="0.25">
      <c r="A58" s="1">
        <v>56</v>
      </c>
      <c r="B58" s="1" t="s">
        <v>1129</v>
      </c>
      <c r="C58" s="4">
        <v>800094</v>
      </c>
      <c r="D58" s="4">
        <v>1779.12</v>
      </c>
    </row>
    <row r="59" spans="1:4" s="2" customFormat="1" ht="15" customHeight="1" x14ac:dyDescent="0.25">
      <c r="A59" s="1">
        <v>57</v>
      </c>
      <c r="B59" s="1" t="s">
        <v>1159</v>
      </c>
      <c r="C59" s="4">
        <v>800005</v>
      </c>
      <c r="D59" s="4">
        <v>1779.12</v>
      </c>
    </row>
    <row r="60" spans="1:4" s="2" customFormat="1" ht="15" customHeight="1" x14ac:dyDescent="0.25">
      <c r="A60" s="1">
        <v>58</v>
      </c>
      <c r="B60" s="1" t="s">
        <v>1176</v>
      </c>
      <c r="C60" s="4">
        <v>800015</v>
      </c>
      <c r="D60" s="4">
        <v>1110.44</v>
      </c>
    </row>
    <row r="61" spans="1:4" s="2" customFormat="1" ht="15" customHeight="1" x14ac:dyDescent="0.25">
      <c r="A61" s="1">
        <v>59</v>
      </c>
      <c r="B61" s="1" t="s">
        <v>1227</v>
      </c>
      <c r="C61" s="4">
        <v>800085</v>
      </c>
      <c r="D61" s="4">
        <v>1087</v>
      </c>
    </row>
    <row r="62" spans="1:4" s="2" customFormat="1" ht="30" x14ac:dyDescent="0.25">
      <c r="A62" s="1">
        <v>60</v>
      </c>
      <c r="B62" s="5" t="s">
        <v>1241</v>
      </c>
      <c r="C62" s="4">
        <v>800003</v>
      </c>
      <c r="D62" s="4">
        <v>1779.12</v>
      </c>
    </row>
    <row r="63" spans="1:4" s="2" customFormat="1" ht="15" customHeight="1" x14ac:dyDescent="0.25">
      <c r="A63" s="1">
        <v>61</v>
      </c>
      <c r="B63" s="1" t="s">
        <v>1244</v>
      </c>
      <c r="C63" s="4">
        <v>800012</v>
      </c>
      <c r="D63" s="4">
        <v>1779.12</v>
      </c>
    </row>
    <row r="64" spans="1:4" s="2" customFormat="1" ht="15" customHeight="1" x14ac:dyDescent="0.25">
      <c r="A64" s="1">
        <v>62</v>
      </c>
      <c r="B64" s="1" t="s">
        <v>1357</v>
      </c>
      <c r="C64" s="4">
        <v>800049</v>
      </c>
      <c r="D64" s="4">
        <v>1110.44</v>
      </c>
    </row>
    <row r="65" spans="1:4" s="2" customFormat="1" ht="15" customHeight="1" x14ac:dyDescent="0.25">
      <c r="A65" s="1">
        <v>63</v>
      </c>
      <c r="B65" s="1" t="s">
        <v>1375</v>
      </c>
      <c r="C65" s="4">
        <v>800021</v>
      </c>
      <c r="D65" s="4">
        <v>1779.12</v>
      </c>
    </row>
    <row r="66" spans="1:4" s="2" customFormat="1" ht="15" customHeight="1" x14ac:dyDescent="0.25">
      <c r="A66" s="1">
        <v>64</v>
      </c>
      <c r="B66" s="1" t="s">
        <v>1389</v>
      </c>
      <c r="C66" s="4">
        <v>800011</v>
      </c>
      <c r="D66" s="4">
        <v>1110.44</v>
      </c>
    </row>
    <row r="67" spans="1:4" s="2" customFormat="1" ht="30" x14ac:dyDescent="0.25">
      <c r="A67" s="1">
        <v>65</v>
      </c>
      <c r="B67" s="5" t="s">
        <v>1414</v>
      </c>
      <c r="C67" s="4">
        <v>800037</v>
      </c>
      <c r="D67" s="4">
        <v>1110.44</v>
      </c>
    </row>
    <row r="68" spans="1:4" s="2" customFormat="1" ht="15" customHeight="1" x14ac:dyDescent="0.25">
      <c r="A68" s="1">
        <v>66</v>
      </c>
      <c r="B68" s="1" t="s">
        <v>1458</v>
      </c>
      <c r="C68" s="4">
        <v>800063</v>
      </c>
      <c r="D68" s="4">
        <v>935</v>
      </c>
    </row>
    <row r="69" spans="1:4" s="2" customFormat="1" ht="15" customHeight="1" x14ac:dyDescent="0.25">
      <c r="A69" s="1">
        <v>67</v>
      </c>
      <c r="B69" s="1" t="s">
        <v>1478</v>
      </c>
      <c r="C69" s="4">
        <v>800029</v>
      </c>
      <c r="D69" s="4">
        <v>1110.44</v>
      </c>
    </row>
    <row r="70" spans="1:4" s="2" customFormat="1" ht="15" customHeight="1" x14ac:dyDescent="0.25">
      <c r="A70" s="1">
        <v>68</v>
      </c>
      <c r="B70" s="1" t="s">
        <v>860</v>
      </c>
      <c r="C70" s="4">
        <v>800004</v>
      </c>
      <c r="D70" s="4">
        <v>889.56</v>
      </c>
    </row>
    <row r="71" spans="1:4" s="2" customFormat="1" ht="15" customHeight="1" x14ac:dyDescent="0.25">
      <c r="A71" s="1">
        <v>69</v>
      </c>
      <c r="B71" s="1" t="s">
        <v>1534</v>
      </c>
      <c r="C71" s="4">
        <v>800084</v>
      </c>
      <c r="D71" s="4">
        <v>1779.12</v>
      </c>
    </row>
    <row r="72" spans="1:4" s="2" customFormat="1" ht="15" customHeight="1" x14ac:dyDescent="0.25">
      <c r="A72" s="1">
        <v>70</v>
      </c>
      <c r="B72" s="1" t="s">
        <v>1568</v>
      </c>
      <c r="C72" s="4">
        <v>800015</v>
      </c>
      <c r="D72" s="4">
        <v>1779.12</v>
      </c>
    </row>
    <row r="73" spans="1:4" s="2" customFormat="1" ht="33.75" customHeight="1" x14ac:dyDescent="0.25">
      <c r="A73" s="1">
        <v>71</v>
      </c>
      <c r="B73" s="5" t="s">
        <v>1620</v>
      </c>
      <c r="C73" s="4">
        <v>800001</v>
      </c>
      <c r="D73" s="4">
        <v>2317.44</v>
      </c>
    </row>
    <row r="74" spans="1:4" s="2" customFormat="1" ht="15" customHeight="1" x14ac:dyDescent="0.25">
      <c r="A74" s="1">
        <v>72</v>
      </c>
      <c r="B74" s="1" t="s">
        <v>1622</v>
      </c>
      <c r="C74" s="4">
        <v>800052</v>
      </c>
      <c r="D74" s="4">
        <v>20</v>
      </c>
    </row>
    <row r="75" spans="1:4" s="2" customFormat="1" ht="15" customHeight="1" x14ac:dyDescent="0.25">
      <c r="A75" s="1">
        <v>73</v>
      </c>
      <c r="B75" s="1" t="s">
        <v>1657</v>
      </c>
      <c r="C75" s="4">
        <v>800007</v>
      </c>
      <c r="D75" s="4">
        <v>1110.44</v>
      </c>
    </row>
    <row r="76" spans="1:4" s="2" customFormat="1" ht="15" customHeight="1" x14ac:dyDescent="0.25">
      <c r="A76" s="1">
        <v>74</v>
      </c>
      <c r="B76" s="1" t="s">
        <v>1666</v>
      </c>
      <c r="C76" s="4">
        <v>800006</v>
      </c>
      <c r="D76" s="4">
        <v>1779.12</v>
      </c>
    </row>
    <row r="77" spans="1:4" s="2" customFormat="1" ht="15" customHeight="1" x14ac:dyDescent="0.25">
      <c r="A77" s="1">
        <v>75</v>
      </c>
      <c r="B77" s="1" t="s">
        <v>1669</v>
      </c>
      <c r="C77" s="4">
        <v>800065</v>
      </c>
      <c r="D77" s="4">
        <v>230</v>
      </c>
    </row>
    <row r="78" spans="1:4" s="2" customFormat="1" ht="15" customHeight="1" x14ac:dyDescent="0.25">
      <c r="A78" s="1">
        <v>76</v>
      </c>
      <c r="B78" s="1" t="s">
        <v>1674</v>
      </c>
      <c r="C78" s="4">
        <v>800059</v>
      </c>
      <c r="D78" s="4">
        <v>1110.44</v>
      </c>
    </row>
    <row r="79" spans="1:4" s="2" customFormat="1" ht="15" customHeight="1" x14ac:dyDescent="0.25">
      <c r="A79" s="1">
        <v>77</v>
      </c>
      <c r="B79" s="1" t="s">
        <v>1691</v>
      </c>
      <c r="C79" s="4">
        <v>800067</v>
      </c>
      <c r="D79" s="4">
        <v>0</v>
      </c>
    </row>
    <row r="80" spans="1:4" s="2" customFormat="1" ht="36.75" customHeight="1" x14ac:dyDescent="0.25">
      <c r="A80" s="1">
        <v>78</v>
      </c>
      <c r="B80" s="5" t="s">
        <v>2397</v>
      </c>
      <c r="C80" s="4">
        <v>800092</v>
      </c>
      <c r="D80" s="4">
        <v>1779.12</v>
      </c>
    </row>
    <row r="81" spans="1:4" s="2" customFormat="1" ht="15" customHeight="1" x14ac:dyDescent="0.25">
      <c r="A81" s="1">
        <v>79</v>
      </c>
      <c r="B81" s="1" t="s">
        <v>1756</v>
      </c>
      <c r="C81" s="4">
        <v>800014</v>
      </c>
      <c r="D81" s="4">
        <v>1110.44</v>
      </c>
    </row>
    <row r="82" spans="1:4" s="2" customFormat="1" ht="15" customHeight="1" x14ac:dyDescent="0.25">
      <c r="A82" s="1">
        <v>80</v>
      </c>
      <c r="B82" s="1" t="s">
        <v>629</v>
      </c>
      <c r="C82" s="4">
        <v>800033</v>
      </c>
      <c r="D82" s="4">
        <v>1090.44</v>
      </c>
    </row>
    <row r="83" spans="1:4" s="2" customFormat="1" ht="15" customHeight="1" x14ac:dyDescent="0.25">
      <c r="A83" s="1">
        <v>81</v>
      </c>
      <c r="B83" s="1" t="s">
        <v>1845</v>
      </c>
      <c r="C83" s="4">
        <v>800076</v>
      </c>
      <c r="D83" s="4">
        <v>1110.44</v>
      </c>
    </row>
    <row r="84" spans="1:4" s="2" customFormat="1" ht="15" customHeight="1" x14ac:dyDescent="0.25">
      <c r="A84" s="1">
        <v>82</v>
      </c>
      <c r="B84" s="1" t="s">
        <v>1873</v>
      </c>
      <c r="C84" s="4">
        <v>800077</v>
      </c>
      <c r="D84" s="4">
        <v>1110.44</v>
      </c>
    </row>
    <row r="85" spans="1:4" s="2" customFormat="1" ht="45" x14ac:dyDescent="0.25">
      <c r="A85" s="1">
        <v>83</v>
      </c>
      <c r="B85" s="5" t="s">
        <v>1885</v>
      </c>
      <c r="C85" s="4">
        <v>800037</v>
      </c>
      <c r="D85" s="4">
        <v>1779.12</v>
      </c>
    </row>
    <row r="86" spans="1:4" s="2" customFormat="1" ht="15" customHeight="1" x14ac:dyDescent="0.25">
      <c r="A86" s="1">
        <v>84</v>
      </c>
      <c r="B86" s="1" t="s">
        <v>52</v>
      </c>
      <c r="C86" s="4">
        <v>800018</v>
      </c>
      <c r="D86" s="4">
        <v>1110.44</v>
      </c>
    </row>
    <row r="87" spans="1:4" s="2" customFormat="1" ht="15" customHeight="1" x14ac:dyDescent="0.25">
      <c r="A87" s="1">
        <v>85</v>
      </c>
      <c r="B87" s="1" t="s">
        <v>1984</v>
      </c>
      <c r="C87" s="4">
        <v>800016</v>
      </c>
      <c r="D87" s="4">
        <v>1779.12</v>
      </c>
    </row>
    <row r="88" spans="1:4" s="2" customFormat="1" ht="30" x14ac:dyDescent="0.25">
      <c r="A88" s="1">
        <v>86</v>
      </c>
      <c r="B88" s="5" t="s">
        <v>1987</v>
      </c>
      <c r="C88" s="4">
        <v>800009</v>
      </c>
      <c r="D88" s="4">
        <v>1779.12</v>
      </c>
    </row>
    <row r="89" spans="1:4" s="2" customFormat="1" ht="15" customHeight="1" x14ac:dyDescent="0.25">
      <c r="A89" s="1">
        <v>87</v>
      </c>
      <c r="B89" s="1" t="s">
        <v>1991</v>
      </c>
      <c r="C89" s="4">
        <v>800054</v>
      </c>
      <c r="D89" s="4">
        <v>1110.44</v>
      </c>
    </row>
    <row r="90" spans="1:4" s="2" customFormat="1" ht="15" customHeight="1" x14ac:dyDescent="0.25">
      <c r="A90" s="1">
        <v>88</v>
      </c>
      <c r="B90" s="1" t="s">
        <v>2012</v>
      </c>
      <c r="C90" s="4">
        <v>800028</v>
      </c>
      <c r="D90" s="4">
        <v>1110.44</v>
      </c>
    </row>
    <row r="91" spans="1:4" s="2" customFormat="1" ht="15" customHeight="1" x14ac:dyDescent="0.25">
      <c r="A91" s="1">
        <v>89</v>
      </c>
      <c r="B91" s="1" t="s">
        <v>2036</v>
      </c>
      <c r="C91" s="4">
        <v>800024</v>
      </c>
      <c r="D91" s="4">
        <v>1779.12</v>
      </c>
    </row>
    <row r="92" spans="1:4" s="2" customFormat="1" ht="15" customHeight="1" x14ac:dyDescent="0.25">
      <c r="A92" s="1">
        <v>90</v>
      </c>
      <c r="B92" s="1" t="s">
        <v>2051</v>
      </c>
      <c r="C92" s="4">
        <v>800020</v>
      </c>
      <c r="D92" s="4">
        <v>1779.12</v>
      </c>
    </row>
    <row r="93" spans="1:4" s="2" customFormat="1" ht="15" customHeight="1" x14ac:dyDescent="0.25">
      <c r="A93" s="1">
        <v>91</v>
      </c>
      <c r="B93" s="1" t="s">
        <v>2052</v>
      </c>
      <c r="C93" s="4">
        <v>800091</v>
      </c>
      <c r="D93" s="4">
        <v>1110.44</v>
      </c>
    </row>
    <row r="94" spans="1:4" s="2" customFormat="1" ht="15" customHeight="1" x14ac:dyDescent="0.25">
      <c r="A94" s="1">
        <v>92</v>
      </c>
      <c r="B94" s="1" t="s">
        <v>2093</v>
      </c>
      <c r="C94" s="4">
        <v>800024</v>
      </c>
      <c r="D94" s="4">
        <v>1110.44</v>
      </c>
    </row>
    <row r="95" spans="1:4" s="2" customFormat="1" ht="15" customHeight="1" x14ac:dyDescent="0.25">
      <c r="A95" s="1">
        <v>93</v>
      </c>
      <c r="B95" s="1" t="s">
        <v>2101</v>
      </c>
      <c r="C95" s="4">
        <v>800017</v>
      </c>
      <c r="D95" s="4">
        <v>1779.12</v>
      </c>
    </row>
    <row r="96" spans="1:4" s="2" customFormat="1" ht="15" customHeight="1" x14ac:dyDescent="0.25">
      <c r="A96" s="1">
        <v>94</v>
      </c>
      <c r="B96" s="1" t="s">
        <v>2110</v>
      </c>
      <c r="C96" s="4">
        <v>800032</v>
      </c>
      <c r="D96" s="4">
        <v>1779.12</v>
      </c>
    </row>
    <row r="97" spans="1:4" s="2" customFormat="1" ht="15" customHeight="1" x14ac:dyDescent="0.25">
      <c r="A97" s="1">
        <v>95</v>
      </c>
      <c r="B97" s="1" t="s">
        <v>2115</v>
      </c>
      <c r="C97" s="4">
        <v>800007</v>
      </c>
      <c r="D97" s="4">
        <v>1779.12</v>
      </c>
    </row>
    <row r="98" spans="1:4" s="2" customFormat="1" ht="15" customHeight="1" x14ac:dyDescent="0.25">
      <c r="A98" s="1">
        <v>96</v>
      </c>
      <c r="B98" s="1" t="s">
        <v>2149</v>
      </c>
      <c r="C98" s="4">
        <v>800026</v>
      </c>
      <c r="D98" s="4">
        <v>1779.12</v>
      </c>
    </row>
    <row r="99" spans="1:4" s="2" customFormat="1" ht="15" customHeight="1" x14ac:dyDescent="0.25">
      <c r="A99" s="1">
        <v>97</v>
      </c>
      <c r="B99" s="1" t="s">
        <v>2153</v>
      </c>
      <c r="C99" s="4">
        <v>800031</v>
      </c>
      <c r="D99" s="4">
        <v>1779.12</v>
      </c>
    </row>
    <row r="100" spans="1:4" s="2" customFormat="1" ht="15" customHeight="1" x14ac:dyDescent="0.25">
      <c r="A100" s="1">
        <v>98</v>
      </c>
      <c r="B100" s="1" t="s">
        <v>1534</v>
      </c>
      <c r="C100" s="4">
        <v>800081</v>
      </c>
      <c r="D100" s="4">
        <v>1779.12</v>
      </c>
    </row>
    <row r="101" spans="1:4" s="2" customFormat="1" ht="15" customHeight="1" x14ac:dyDescent="0.25">
      <c r="A101" s="1">
        <v>99</v>
      </c>
      <c r="B101" s="1" t="s">
        <v>2187</v>
      </c>
      <c r="C101" s="4">
        <v>800049</v>
      </c>
      <c r="D101" s="4">
        <v>1779.12</v>
      </c>
    </row>
    <row r="102" spans="1:4" s="2" customFormat="1" ht="15" customHeight="1" x14ac:dyDescent="0.25">
      <c r="A102" s="1">
        <v>100</v>
      </c>
      <c r="B102" s="1" t="s">
        <v>1030</v>
      </c>
      <c r="C102" s="4">
        <v>800010</v>
      </c>
      <c r="D102" s="4">
        <v>1090.44</v>
      </c>
    </row>
    <row r="103" spans="1:4" s="2" customFormat="1" ht="15" customHeight="1" x14ac:dyDescent="0.25">
      <c r="A103" s="1">
        <v>101</v>
      </c>
      <c r="B103" s="1" t="s">
        <v>2227</v>
      </c>
      <c r="C103" s="4">
        <v>800064</v>
      </c>
      <c r="D103" s="4">
        <v>1110.44</v>
      </c>
    </row>
    <row r="104" spans="1:4" s="2" customFormat="1" ht="15" customHeight="1" x14ac:dyDescent="0.25">
      <c r="A104" s="1">
        <v>102</v>
      </c>
      <c r="B104" s="1" t="s">
        <v>2247</v>
      </c>
      <c r="C104" s="4">
        <v>800031</v>
      </c>
      <c r="D104" s="4">
        <v>1110.44</v>
      </c>
    </row>
    <row r="105" spans="1:4" s="2" customFormat="1" ht="15" customHeight="1" x14ac:dyDescent="0.25">
      <c r="A105" s="1">
        <v>103</v>
      </c>
      <c r="B105" s="1" t="s">
        <v>2269</v>
      </c>
      <c r="C105" s="4">
        <v>800017</v>
      </c>
      <c r="D105" s="4">
        <v>1110.44</v>
      </c>
    </row>
    <row r="106" spans="1:4" s="2" customFormat="1" ht="15" customHeight="1" x14ac:dyDescent="0.25">
      <c r="A106" s="1">
        <v>104</v>
      </c>
      <c r="B106" s="1" t="s">
        <v>2270</v>
      </c>
      <c r="C106" s="4">
        <v>800006</v>
      </c>
      <c r="D106" s="4">
        <v>1110.44</v>
      </c>
    </row>
    <row r="107" spans="1:4" s="2" customFormat="1" ht="15" customHeight="1" x14ac:dyDescent="0.25">
      <c r="A107" s="1">
        <v>105</v>
      </c>
      <c r="B107" s="1" t="s">
        <v>2281</v>
      </c>
      <c r="C107" s="4">
        <v>800035</v>
      </c>
      <c r="D107" s="4">
        <v>1110.44</v>
      </c>
    </row>
    <row r="108" spans="1:4" s="2" customFormat="1" ht="15" customHeight="1" x14ac:dyDescent="0.25">
      <c r="A108" s="1">
        <v>106</v>
      </c>
      <c r="B108" s="1" t="s">
        <v>2283</v>
      </c>
      <c r="C108" s="4">
        <v>800066</v>
      </c>
      <c r="D108" s="4">
        <v>1779.12</v>
      </c>
    </row>
    <row r="109" spans="1:4" s="2" customFormat="1" ht="15" customHeight="1" x14ac:dyDescent="0.25">
      <c r="A109" s="1">
        <v>107</v>
      </c>
      <c r="B109" s="1" t="s">
        <v>2285</v>
      </c>
      <c r="C109" s="4">
        <v>800078</v>
      </c>
      <c r="D109" s="4">
        <v>1110.44</v>
      </c>
    </row>
    <row r="110" spans="1:4" s="2" customFormat="1" ht="15" customHeight="1" x14ac:dyDescent="0.25">
      <c r="A110" s="1">
        <v>108</v>
      </c>
      <c r="B110" s="1" t="s">
        <v>2312</v>
      </c>
      <c r="C110" s="4">
        <v>800080</v>
      </c>
      <c r="D110" s="4">
        <v>1110.44</v>
      </c>
    </row>
    <row r="111" spans="1:4" s="2" customFormat="1" ht="15" customHeight="1" x14ac:dyDescent="0.25">
      <c r="A111" s="1">
        <v>109</v>
      </c>
      <c r="B111" s="1" t="s">
        <v>2329</v>
      </c>
      <c r="C111" s="4">
        <v>800087</v>
      </c>
      <c r="D111" s="4">
        <v>1644</v>
      </c>
    </row>
    <row r="112" spans="1:4" s="2" customFormat="1" ht="15" customHeight="1" x14ac:dyDescent="0.25">
      <c r="A112" s="1">
        <v>110</v>
      </c>
      <c r="B112" s="1" t="s">
        <v>2354</v>
      </c>
      <c r="C112" s="4">
        <v>800019</v>
      </c>
      <c r="D112" s="4">
        <v>1779.12</v>
      </c>
    </row>
    <row r="113" spans="1:4" s="2" customFormat="1" ht="15" customHeight="1" x14ac:dyDescent="0.25">
      <c r="A113" s="1">
        <v>111</v>
      </c>
      <c r="B113" s="1" t="s">
        <v>2365</v>
      </c>
      <c r="C113" s="4">
        <v>800060</v>
      </c>
      <c r="D113" s="4">
        <v>1779.12</v>
      </c>
    </row>
    <row r="114" spans="1:4" s="2" customFormat="1" ht="15" customHeight="1" x14ac:dyDescent="0.25">
      <c r="A114" s="1">
        <v>112</v>
      </c>
      <c r="B114" s="1" t="s">
        <v>2380</v>
      </c>
      <c r="C114" s="4">
        <v>800020</v>
      </c>
      <c r="D114" s="4">
        <v>1110.44</v>
      </c>
    </row>
    <row r="115" spans="1:4" s="2" customFormat="1" ht="15" customHeight="1" x14ac:dyDescent="0.25">
      <c r="A115" s="1">
        <v>113</v>
      </c>
      <c r="B115" s="1" t="s">
        <v>511</v>
      </c>
      <c r="C115" s="4">
        <v>111342</v>
      </c>
      <c r="D115" s="4">
        <v>10</v>
      </c>
    </row>
    <row r="116" spans="1:4" s="2" customFormat="1" ht="15" customHeight="1" x14ac:dyDescent="0.25">
      <c r="A116" s="1">
        <v>114</v>
      </c>
      <c r="B116" s="1" t="s">
        <v>721</v>
      </c>
      <c r="C116" s="4" t="s">
        <v>722</v>
      </c>
      <c r="D116" s="4">
        <v>368.78</v>
      </c>
    </row>
    <row r="117" spans="1:4" s="2" customFormat="1" ht="15" customHeight="1" x14ac:dyDescent="0.25">
      <c r="A117" s="1">
        <v>115</v>
      </c>
      <c r="B117" s="1" t="s">
        <v>1069</v>
      </c>
      <c r="C117" s="4">
        <v>100119</v>
      </c>
      <c r="D117" s="4">
        <v>785.26</v>
      </c>
    </row>
    <row r="118" spans="1:4" s="2" customFormat="1" ht="15" customHeight="1" x14ac:dyDescent="0.25">
      <c r="A118" s="1">
        <v>116</v>
      </c>
      <c r="B118" s="1" t="s">
        <v>1085</v>
      </c>
      <c r="C118" s="4">
        <v>700262</v>
      </c>
      <c r="D118" s="4">
        <v>242.9</v>
      </c>
    </row>
    <row r="119" spans="1:4" s="2" customFormat="1" ht="15" customHeight="1" x14ac:dyDescent="0.25">
      <c r="A119" s="1">
        <v>117</v>
      </c>
      <c r="B119" s="1" t="s">
        <v>1214</v>
      </c>
      <c r="C119" s="4">
        <v>1350007</v>
      </c>
      <c r="D119" s="4">
        <v>208</v>
      </c>
    </row>
    <row r="120" spans="1:4" s="2" customFormat="1" ht="15" customHeight="1" x14ac:dyDescent="0.25">
      <c r="A120" s="1">
        <v>118</v>
      </c>
      <c r="B120" s="1" t="s">
        <v>1250</v>
      </c>
      <c r="C120" s="4">
        <v>100118</v>
      </c>
      <c r="D120" s="4">
        <v>542.45000000000005</v>
      </c>
    </row>
    <row r="121" spans="1:4" s="2" customFormat="1" ht="15" customHeight="1" x14ac:dyDescent="0.25">
      <c r="A121" s="1">
        <v>119</v>
      </c>
      <c r="B121" s="1" t="s">
        <v>1380</v>
      </c>
      <c r="C121" s="4">
        <v>100115</v>
      </c>
      <c r="D121" s="4">
        <v>104</v>
      </c>
    </row>
    <row r="122" spans="1:4" s="2" customFormat="1" ht="15" customHeight="1" x14ac:dyDescent="0.25">
      <c r="A122" s="1">
        <v>120</v>
      </c>
      <c r="B122" s="1" t="s">
        <v>1412</v>
      </c>
      <c r="C122" s="4">
        <v>100113</v>
      </c>
      <c r="D122" s="4">
        <v>327.5</v>
      </c>
    </row>
    <row r="123" spans="1:4" s="2" customFormat="1" ht="15" customHeight="1" x14ac:dyDescent="0.25">
      <c r="A123" s="1">
        <v>121</v>
      </c>
      <c r="B123" s="1" t="s">
        <v>1456</v>
      </c>
      <c r="C123" s="4">
        <v>1350004</v>
      </c>
      <c r="D123" s="4">
        <v>166</v>
      </c>
    </row>
    <row r="124" spans="1:4" s="2" customFormat="1" ht="15" customHeight="1" x14ac:dyDescent="0.25">
      <c r="A124" s="1">
        <v>122</v>
      </c>
      <c r="B124" s="1" t="s">
        <v>1563</v>
      </c>
      <c r="C124" s="4">
        <v>111345</v>
      </c>
      <c r="D124" s="4">
        <v>348.78</v>
      </c>
    </row>
    <row r="125" spans="1:4" s="2" customFormat="1" ht="15" customHeight="1" x14ac:dyDescent="0.25">
      <c r="A125" s="1">
        <v>123</v>
      </c>
      <c r="B125" s="1" t="s">
        <v>1565</v>
      </c>
      <c r="C125" s="4">
        <v>111344</v>
      </c>
      <c r="D125" s="4">
        <v>94</v>
      </c>
    </row>
    <row r="126" spans="1:4" s="2" customFormat="1" ht="15" customHeight="1" x14ac:dyDescent="0.25">
      <c r="A126" s="1">
        <v>124</v>
      </c>
      <c r="B126" s="1" t="s">
        <v>2082</v>
      </c>
      <c r="C126" s="4">
        <v>1350006</v>
      </c>
      <c r="D126" s="4">
        <v>176</v>
      </c>
    </row>
    <row r="127" spans="1:4" s="2" customFormat="1" ht="15" customHeight="1" x14ac:dyDescent="0.25">
      <c r="A127" s="1">
        <v>125</v>
      </c>
      <c r="B127" s="1" t="s">
        <v>2228</v>
      </c>
      <c r="C127" s="4" t="s">
        <v>2229</v>
      </c>
      <c r="D127" s="4">
        <v>114</v>
      </c>
    </row>
    <row r="128" spans="1:4" s="2" customFormat="1" ht="15" customHeight="1" x14ac:dyDescent="0.25">
      <c r="A128" s="1">
        <v>126</v>
      </c>
      <c r="B128" s="1" t="s">
        <v>2264</v>
      </c>
      <c r="C128" s="4">
        <v>100117</v>
      </c>
      <c r="D128" s="4">
        <v>446.96</v>
      </c>
    </row>
    <row r="129" spans="1:4" s="2" customFormat="1" ht="15" customHeight="1" x14ac:dyDescent="0.25">
      <c r="A129" s="1">
        <v>127</v>
      </c>
      <c r="B129" s="1" t="s">
        <v>2369</v>
      </c>
      <c r="C129" s="4">
        <v>100114</v>
      </c>
      <c r="D129" s="4">
        <v>509</v>
      </c>
    </row>
    <row r="130" spans="1:4" s="2" customFormat="1" ht="15" customHeight="1" x14ac:dyDescent="0.25">
      <c r="A130" s="1">
        <v>128</v>
      </c>
      <c r="B130" s="1" t="s">
        <v>2379</v>
      </c>
      <c r="C130" s="4">
        <v>100116</v>
      </c>
      <c r="D130" s="4">
        <v>358.78</v>
      </c>
    </row>
    <row r="131" spans="1:4" s="2" customFormat="1" ht="15" customHeight="1" x14ac:dyDescent="0.25">
      <c r="A131" s="1">
        <v>130</v>
      </c>
      <c r="B131" s="1" t="s">
        <v>1335</v>
      </c>
      <c r="C131" s="4">
        <v>1350005</v>
      </c>
      <c r="D131" s="4">
        <v>42</v>
      </c>
    </row>
    <row r="132" spans="1:4" s="2" customFormat="1" ht="15" customHeight="1" x14ac:dyDescent="0.25">
      <c r="A132" s="1">
        <v>131</v>
      </c>
      <c r="B132" s="1" t="s">
        <v>1427</v>
      </c>
      <c r="C132" s="4">
        <v>1350001</v>
      </c>
      <c r="D132" s="4">
        <v>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"/>
  <sheetViews>
    <sheetView workbookViewId="0">
      <selection activeCell="D10" sqref="D10"/>
    </sheetView>
  </sheetViews>
  <sheetFormatPr defaultRowHeight="15" x14ac:dyDescent="0.25"/>
  <cols>
    <col min="1" max="1" width="9.85546875" customWidth="1"/>
    <col min="2" max="2" width="58.140625" customWidth="1"/>
    <col min="3" max="3" width="15.5703125" customWidth="1"/>
    <col min="4" max="4" width="17.5703125" customWidth="1"/>
  </cols>
  <sheetData>
    <row r="1" spans="1:4" ht="65.25" customHeight="1" x14ac:dyDescent="0.25"/>
    <row r="2" spans="1:4" ht="18.75" x14ac:dyDescent="0.25">
      <c r="A2" s="9" t="s">
        <v>2387</v>
      </c>
      <c r="B2" s="10" t="s">
        <v>2395</v>
      </c>
      <c r="C2" s="11" t="s">
        <v>2389</v>
      </c>
      <c r="D2" s="11" t="s">
        <v>2425</v>
      </c>
    </row>
    <row r="3" spans="1:4" s="2" customFormat="1" ht="15" customHeight="1" x14ac:dyDescent="0.25">
      <c r="A3" s="1">
        <v>1</v>
      </c>
      <c r="B3" s="1" t="s">
        <v>8</v>
      </c>
      <c r="C3" s="4" t="s">
        <v>9</v>
      </c>
      <c r="D3" s="4">
        <v>2908.5</v>
      </c>
    </row>
    <row r="4" spans="1:4" s="2" customFormat="1" ht="15" customHeight="1" x14ac:dyDescent="0.25">
      <c r="A4" s="1">
        <v>2</v>
      </c>
      <c r="B4" s="1" t="s">
        <v>15</v>
      </c>
      <c r="C4" s="4">
        <v>100236</v>
      </c>
      <c r="D4" s="4">
        <v>0</v>
      </c>
    </row>
    <row r="5" spans="1:4" s="2" customFormat="1" ht="15" customHeight="1" x14ac:dyDescent="0.25">
      <c r="A5" s="1">
        <v>3</v>
      </c>
      <c r="B5" s="1" t="s">
        <v>19</v>
      </c>
      <c r="C5" s="4">
        <v>111374</v>
      </c>
      <c r="D5" s="4">
        <v>6090.52</v>
      </c>
    </row>
    <row r="6" spans="1:4" s="2" customFormat="1" ht="15" customHeight="1" x14ac:dyDescent="0.25">
      <c r="A6" s="1">
        <v>4</v>
      </c>
      <c r="B6" s="1" t="s">
        <v>23</v>
      </c>
      <c r="C6" s="4">
        <v>111359</v>
      </c>
      <c r="D6" s="4">
        <v>17406.29</v>
      </c>
    </row>
    <row r="7" spans="1:4" s="2" customFormat="1" ht="15" customHeight="1" x14ac:dyDescent="0.25">
      <c r="A7" s="1">
        <v>5</v>
      </c>
      <c r="B7" s="1" t="s">
        <v>27</v>
      </c>
      <c r="C7" s="4">
        <v>1200036</v>
      </c>
      <c r="D7" s="4">
        <v>1.21</v>
      </c>
    </row>
    <row r="8" spans="1:4" s="2" customFormat="1" ht="15" customHeight="1" x14ac:dyDescent="0.25">
      <c r="A8" s="1">
        <v>6</v>
      </c>
      <c r="B8" s="1" t="s">
        <v>28</v>
      </c>
      <c r="C8" s="4">
        <v>111414</v>
      </c>
      <c r="D8" s="4">
        <v>9677.5</v>
      </c>
    </row>
    <row r="9" spans="1:4" s="2" customFormat="1" ht="15" customHeight="1" x14ac:dyDescent="0.25">
      <c r="A9" s="1">
        <v>7</v>
      </c>
      <c r="B9" s="1" t="s">
        <v>29</v>
      </c>
      <c r="C9" s="4">
        <v>100261</v>
      </c>
      <c r="D9" s="4">
        <v>0</v>
      </c>
    </row>
    <row r="10" spans="1:4" s="2" customFormat="1" ht="15" customHeight="1" x14ac:dyDescent="0.25">
      <c r="A10" s="1">
        <v>8</v>
      </c>
      <c r="B10" s="1" t="s">
        <v>51</v>
      </c>
      <c r="C10" s="4">
        <v>111441</v>
      </c>
      <c r="D10" s="4">
        <v>7575.75</v>
      </c>
    </row>
    <row r="11" spans="1:4" s="2" customFormat="1" ht="15" customHeight="1" x14ac:dyDescent="0.25">
      <c r="A11" s="1">
        <v>9</v>
      </c>
      <c r="B11" s="1" t="s">
        <v>53</v>
      </c>
      <c r="C11" s="4">
        <v>111453</v>
      </c>
      <c r="D11" s="4">
        <v>1064.56</v>
      </c>
    </row>
    <row r="12" spans="1:4" s="2" customFormat="1" ht="15" customHeight="1" x14ac:dyDescent="0.25">
      <c r="A12" s="1">
        <v>10</v>
      </c>
      <c r="B12" s="1" t="s">
        <v>55</v>
      </c>
      <c r="C12" s="4">
        <v>111424</v>
      </c>
      <c r="D12" s="4">
        <v>2240</v>
      </c>
    </row>
    <row r="13" spans="1:4" s="2" customFormat="1" ht="15" customHeight="1" x14ac:dyDescent="0.25">
      <c r="A13" s="1">
        <v>11</v>
      </c>
      <c r="B13" s="1" t="s">
        <v>59</v>
      </c>
      <c r="C13" s="4">
        <v>1000231</v>
      </c>
      <c r="D13" s="4">
        <v>2030</v>
      </c>
    </row>
    <row r="14" spans="1:4" s="2" customFormat="1" ht="15" customHeight="1" x14ac:dyDescent="0.25">
      <c r="A14" s="1">
        <v>12</v>
      </c>
      <c r="B14" s="1" t="s">
        <v>72</v>
      </c>
      <c r="C14" s="4">
        <v>111388</v>
      </c>
      <c r="D14" s="4">
        <v>1680</v>
      </c>
    </row>
    <row r="15" spans="1:4" s="2" customFormat="1" ht="15" customHeight="1" x14ac:dyDescent="0.25">
      <c r="A15" s="1">
        <v>13</v>
      </c>
      <c r="B15" s="1" t="s">
        <v>74</v>
      </c>
      <c r="C15" s="4">
        <v>111499</v>
      </c>
      <c r="D15" s="4">
        <v>6528.93</v>
      </c>
    </row>
    <row r="16" spans="1:4" s="2" customFormat="1" ht="15" customHeight="1" x14ac:dyDescent="0.25">
      <c r="A16" s="1">
        <v>14</v>
      </c>
      <c r="B16" s="1" t="s">
        <v>82</v>
      </c>
      <c r="C16" s="4">
        <v>100219</v>
      </c>
      <c r="D16" s="4">
        <v>0</v>
      </c>
    </row>
    <row r="17" spans="1:4" s="2" customFormat="1" ht="15" customHeight="1" x14ac:dyDescent="0.25">
      <c r="A17" s="1">
        <v>15</v>
      </c>
      <c r="B17" s="1" t="s">
        <v>90</v>
      </c>
      <c r="C17" s="4">
        <v>1000213</v>
      </c>
      <c r="D17" s="4">
        <v>9180</v>
      </c>
    </row>
    <row r="18" spans="1:4" s="2" customFormat="1" ht="15" customHeight="1" x14ac:dyDescent="0.25">
      <c r="A18" s="1">
        <v>16</v>
      </c>
      <c r="B18" s="1" t="s">
        <v>100</v>
      </c>
      <c r="C18" s="4">
        <v>111436</v>
      </c>
      <c r="D18" s="4">
        <v>876.89</v>
      </c>
    </row>
    <row r="19" spans="1:4" s="2" customFormat="1" ht="15" customHeight="1" x14ac:dyDescent="0.25">
      <c r="A19" s="1">
        <v>17</v>
      </c>
      <c r="B19" s="1" t="e">
        <f ca="1">+ Progesteron receptor(ER) (MCC)</f>
        <v>#NAME?</v>
      </c>
      <c r="C19" s="4" t="s">
        <v>110</v>
      </c>
      <c r="D19" s="4">
        <v>812.04</v>
      </c>
    </row>
    <row r="20" spans="1:4" s="2" customFormat="1" ht="15" customHeight="1" x14ac:dyDescent="0.25">
      <c r="A20" s="1">
        <v>18</v>
      </c>
      <c r="B20" s="1" t="s">
        <v>119</v>
      </c>
      <c r="C20" s="4">
        <v>1200074</v>
      </c>
      <c r="D20" s="4">
        <v>1480.63</v>
      </c>
    </row>
    <row r="21" spans="1:4" s="2" customFormat="1" ht="15" customHeight="1" x14ac:dyDescent="0.25">
      <c r="A21" s="1">
        <v>19</v>
      </c>
      <c r="B21" s="1" t="s">
        <v>122</v>
      </c>
      <c r="C21" s="4" t="s">
        <v>123</v>
      </c>
      <c r="D21" s="4">
        <v>7559</v>
      </c>
    </row>
    <row r="22" spans="1:4" s="2" customFormat="1" ht="15" customHeight="1" x14ac:dyDescent="0.25">
      <c r="A22" s="1">
        <v>20</v>
      </c>
      <c r="B22" s="1" t="s">
        <v>137</v>
      </c>
      <c r="C22" s="4">
        <v>1200088</v>
      </c>
      <c r="D22" s="4">
        <v>1.21</v>
      </c>
    </row>
    <row r="23" spans="1:4" s="2" customFormat="1" ht="15" customHeight="1" x14ac:dyDescent="0.25">
      <c r="A23" s="1">
        <v>21</v>
      </c>
      <c r="B23" s="1" t="s">
        <v>158</v>
      </c>
      <c r="C23" s="4">
        <v>111369</v>
      </c>
      <c r="D23" s="4">
        <v>17440.27</v>
      </c>
    </row>
    <row r="24" spans="1:4" s="2" customFormat="1" ht="15" customHeight="1" x14ac:dyDescent="0.25">
      <c r="A24" s="1">
        <v>22</v>
      </c>
      <c r="B24" s="1" t="s">
        <v>167</v>
      </c>
      <c r="C24" s="4">
        <v>111510</v>
      </c>
      <c r="D24" s="4">
        <v>10850</v>
      </c>
    </row>
    <row r="25" spans="1:4" s="2" customFormat="1" ht="15" customHeight="1" x14ac:dyDescent="0.25">
      <c r="A25" s="1">
        <v>23</v>
      </c>
      <c r="B25" s="1" t="s">
        <v>170</v>
      </c>
      <c r="C25" s="4">
        <v>100212</v>
      </c>
      <c r="D25" s="4">
        <v>1680</v>
      </c>
    </row>
    <row r="26" spans="1:4" s="2" customFormat="1" ht="15" customHeight="1" x14ac:dyDescent="0.25">
      <c r="A26" s="1">
        <v>24</v>
      </c>
      <c r="B26" s="1" t="s">
        <v>190</v>
      </c>
      <c r="C26" s="4">
        <v>111506</v>
      </c>
      <c r="D26" s="4">
        <v>9100</v>
      </c>
    </row>
    <row r="27" spans="1:4" s="2" customFormat="1" ht="15" customHeight="1" x14ac:dyDescent="0.25">
      <c r="A27" s="1">
        <v>25</v>
      </c>
      <c r="B27" s="1" t="s">
        <v>191</v>
      </c>
      <c r="C27" s="4">
        <v>111518</v>
      </c>
      <c r="D27" s="4">
        <v>4795</v>
      </c>
    </row>
    <row r="28" spans="1:4" s="2" customFormat="1" ht="15" customHeight="1" x14ac:dyDescent="0.25">
      <c r="A28" s="1">
        <v>26</v>
      </c>
      <c r="B28" s="1" t="s">
        <v>199</v>
      </c>
      <c r="C28" s="4">
        <v>111319</v>
      </c>
      <c r="D28" s="4">
        <v>11550.99</v>
      </c>
    </row>
    <row r="29" spans="1:4" s="2" customFormat="1" ht="15" customHeight="1" x14ac:dyDescent="0.25">
      <c r="A29" s="1">
        <v>27</v>
      </c>
      <c r="B29" s="1" t="s">
        <v>202</v>
      </c>
      <c r="C29" s="4">
        <v>111433</v>
      </c>
      <c r="D29" s="4">
        <v>1274</v>
      </c>
    </row>
    <row r="30" spans="1:4" s="2" customFormat="1" ht="15" customHeight="1" x14ac:dyDescent="0.25">
      <c r="A30" s="1">
        <v>28</v>
      </c>
      <c r="B30" s="1" t="s">
        <v>207</v>
      </c>
      <c r="C30" s="4">
        <v>111408</v>
      </c>
      <c r="D30" s="4">
        <v>6353.93</v>
      </c>
    </row>
    <row r="31" spans="1:4" s="2" customFormat="1" ht="15" customHeight="1" x14ac:dyDescent="0.25">
      <c r="A31" s="1">
        <v>29</v>
      </c>
      <c r="B31" s="1" t="s">
        <v>221</v>
      </c>
      <c r="C31" s="4">
        <v>100171</v>
      </c>
      <c r="D31" s="4">
        <v>742</v>
      </c>
    </row>
    <row r="32" spans="1:4" s="2" customFormat="1" ht="15" customHeight="1" x14ac:dyDescent="0.25">
      <c r="A32" s="1">
        <v>30</v>
      </c>
      <c r="B32" s="1" t="s">
        <v>222</v>
      </c>
      <c r="C32" s="4">
        <v>111341</v>
      </c>
      <c r="D32" s="4">
        <v>1258.8399999999999</v>
      </c>
    </row>
    <row r="33" spans="1:4" s="2" customFormat="1" ht="15" customHeight="1" x14ac:dyDescent="0.25">
      <c r="A33" s="1">
        <v>31</v>
      </c>
      <c r="B33" s="1" t="s">
        <v>231</v>
      </c>
      <c r="C33" s="4" t="s">
        <v>232</v>
      </c>
      <c r="D33" s="4">
        <v>1865</v>
      </c>
    </row>
    <row r="34" spans="1:4" s="2" customFormat="1" ht="15" customHeight="1" x14ac:dyDescent="0.25">
      <c r="A34" s="1">
        <v>32</v>
      </c>
      <c r="B34" s="1" t="s">
        <v>244</v>
      </c>
      <c r="C34" s="4">
        <v>111390</v>
      </c>
      <c r="D34" s="4">
        <v>7605.5</v>
      </c>
    </row>
    <row r="35" spans="1:4" s="2" customFormat="1" ht="15" customHeight="1" x14ac:dyDescent="0.25">
      <c r="A35" s="1">
        <v>33</v>
      </c>
      <c r="B35" s="1" t="s">
        <v>245</v>
      </c>
      <c r="C35" s="4" t="s">
        <v>246</v>
      </c>
      <c r="D35" s="4">
        <v>1050.0999999999999</v>
      </c>
    </row>
    <row r="36" spans="1:4" s="2" customFormat="1" ht="15" customHeight="1" x14ac:dyDescent="0.25">
      <c r="A36" s="1">
        <v>34</v>
      </c>
      <c r="B36" s="1" t="s">
        <v>251</v>
      </c>
      <c r="C36" s="4">
        <v>111318</v>
      </c>
      <c r="D36" s="4">
        <v>1600.48</v>
      </c>
    </row>
    <row r="37" spans="1:4" s="2" customFormat="1" ht="15" customHeight="1" x14ac:dyDescent="0.25">
      <c r="A37" s="1">
        <v>35</v>
      </c>
      <c r="B37" s="1" t="s">
        <v>257</v>
      </c>
      <c r="C37" s="4">
        <v>1200105</v>
      </c>
      <c r="D37" s="4">
        <v>1.21</v>
      </c>
    </row>
    <row r="38" spans="1:4" s="2" customFormat="1" ht="15" customHeight="1" x14ac:dyDescent="0.25">
      <c r="A38" s="1">
        <v>36</v>
      </c>
      <c r="B38" s="1" t="s">
        <v>264</v>
      </c>
      <c r="C38" s="4">
        <v>100192</v>
      </c>
      <c r="D38" s="4">
        <v>1093.75</v>
      </c>
    </row>
    <row r="39" spans="1:4" s="2" customFormat="1" ht="15" customHeight="1" x14ac:dyDescent="0.25">
      <c r="A39" s="1">
        <v>37</v>
      </c>
      <c r="B39" s="1" t="s">
        <v>268</v>
      </c>
      <c r="C39" s="4">
        <v>100210</v>
      </c>
      <c r="D39" s="4">
        <v>0</v>
      </c>
    </row>
    <row r="40" spans="1:4" s="2" customFormat="1" ht="15" customHeight="1" x14ac:dyDescent="0.25">
      <c r="A40" s="1">
        <v>38</v>
      </c>
      <c r="B40" s="1" t="s">
        <v>284</v>
      </c>
      <c r="C40" s="4" t="s">
        <v>285</v>
      </c>
      <c r="D40" s="4">
        <v>7280.62</v>
      </c>
    </row>
    <row r="41" spans="1:4" s="2" customFormat="1" ht="15" customHeight="1" x14ac:dyDescent="0.25">
      <c r="A41" s="1">
        <v>39</v>
      </c>
      <c r="B41" s="1" t="s">
        <v>292</v>
      </c>
      <c r="C41" s="4">
        <v>111423</v>
      </c>
      <c r="D41" s="4">
        <v>3322.97</v>
      </c>
    </row>
    <row r="42" spans="1:4" s="2" customFormat="1" ht="15" customHeight="1" x14ac:dyDescent="0.25">
      <c r="A42" s="1">
        <v>40</v>
      </c>
      <c r="B42" s="1" t="s">
        <v>299</v>
      </c>
      <c r="C42" s="4">
        <v>100258</v>
      </c>
      <c r="D42" s="4">
        <v>0</v>
      </c>
    </row>
    <row r="43" spans="1:4" s="2" customFormat="1" ht="15" customHeight="1" x14ac:dyDescent="0.25">
      <c r="A43" s="1">
        <v>41</v>
      </c>
      <c r="B43" s="1" t="s">
        <v>301</v>
      </c>
      <c r="C43" s="4">
        <v>15446</v>
      </c>
      <c r="D43" s="4">
        <v>1631.2</v>
      </c>
    </row>
    <row r="44" spans="1:4" s="2" customFormat="1" ht="15" customHeight="1" x14ac:dyDescent="0.25">
      <c r="A44" s="1">
        <v>42</v>
      </c>
      <c r="B44" s="1" t="s">
        <v>302</v>
      </c>
      <c r="C44" s="4">
        <v>111416</v>
      </c>
      <c r="D44" s="4">
        <v>9677.5</v>
      </c>
    </row>
    <row r="45" spans="1:4" s="2" customFormat="1" ht="15" customHeight="1" x14ac:dyDescent="0.25">
      <c r="A45" s="1">
        <v>43</v>
      </c>
      <c r="B45" s="1" t="s">
        <v>304</v>
      </c>
      <c r="C45" s="4">
        <v>1000222</v>
      </c>
      <c r="D45" s="4">
        <v>4847.5</v>
      </c>
    </row>
    <row r="46" spans="1:4" s="2" customFormat="1" ht="15" customHeight="1" x14ac:dyDescent="0.25">
      <c r="A46" s="1">
        <v>44</v>
      </c>
      <c r="B46" s="1" t="s">
        <v>310</v>
      </c>
      <c r="C46" s="4">
        <v>100267</v>
      </c>
      <c r="D46" s="4">
        <v>19601.68</v>
      </c>
    </row>
    <row r="47" spans="1:4" s="2" customFormat="1" ht="15" customHeight="1" x14ac:dyDescent="0.25">
      <c r="A47" s="1">
        <v>45</v>
      </c>
      <c r="B47" s="1" t="s">
        <v>313</v>
      </c>
      <c r="C47" s="4">
        <v>100180</v>
      </c>
      <c r="D47" s="4">
        <v>0</v>
      </c>
    </row>
    <row r="48" spans="1:4" s="2" customFormat="1" ht="15" customHeight="1" x14ac:dyDescent="0.25">
      <c r="A48" s="1">
        <v>46</v>
      </c>
      <c r="B48" s="1" t="s">
        <v>318</v>
      </c>
      <c r="C48" s="4">
        <v>111302</v>
      </c>
      <c r="D48" s="4">
        <v>1400.12</v>
      </c>
    </row>
    <row r="49" spans="1:4" s="2" customFormat="1" ht="15" customHeight="1" x14ac:dyDescent="0.25">
      <c r="A49" s="1">
        <v>47</v>
      </c>
      <c r="B49" s="1" t="s">
        <v>325</v>
      </c>
      <c r="C49" s="4">
        <v>1200037</v>
      </c>
      <c r="D49" s="4">
        <v>4560</v>
      </c>
    </row>
    <row r="50" spans="1:4" s="2" customFormat="1" ht="15" customHeight="1" x14ac:dyDescent="0.25">
      <c r="A50" s="1">
        <v>48</v>
      </c>
      <c r="B50" s="1" t="s">
        <v>327</v>
      </c>
      <c r="C50" s="4" t="s">
        <v>328</v>
      </c>
      <c r="D50" s="4">
        <v>12677</v>
      </c>
    </row>
    <row r="51" spans="1:4" s="2" customFormat="1" ht="15" customHeight="1" x14ac:dyDescent="0.25">
      <c r="A51" s="1">
        <v>49</v>
      </c>
      <c r="B51" s="1" t="s">
        <v>339</v>
      </c>
      <c r="C51" s="4" t="s">
        <v>340</v>
      </c>
      <c r="D51" s="4">
        <v>5530.47</v>
      </c>
    </row>
    <row r="52" spans="1:4" s="2" customFormat="1" ht="15" customHeight="1" x14ac:dyDescent="0.25">
      <c r="A52" s="1">
        <v>50</v>
      </c>
      <c r="B52" s="1" t="s">
        <v>362</v>
      </c>
      <c r="C52" s="4">
        <v>1000231</v>
      </c>
      <c r="D52" s="4">
        <v>4848</v>
      </c>
    </row>
    <row r="53" spans="1:4" s="2" customFormat="1" ht="15" customHeight="1" x14ac:dyDescent="0.25">
      <c r="A53" s="1">
        <v>51</v>
      </c>
      <c r="B53" s="1" t="s">
        <v>385</v>
      </c>
      <c r="C53" s="4">
        <v>100213</v>
      </c>
      <c r="D53" s="4">
        <v>1680</v>
      </c>
    </row>
    <row r="54" spans="1:4" s="2" customFormat="1" ht="15" customHeight="1" x14ac:dyDescent="0.25">
      <c r="A54" s="1">
        <v>52</v>
      </c>
      <c r="B54" s="1" t="s">
        <v>408</v>
      </c>
      <c r="C54" s="4">
        <v>1200070</v>
      </c>
      <c r="D54" s="4">
        <v>1.21</v>
      </c>
    </row>
    <row r="55" spans="1:4" s="2" customFormat="1" ht="15" customHeight="1" x14ac:dyDescent="0.25">
      <c r="A55" s="1">
        <v>53</v>
      </c>
      <c r="B55" s="1" t="s">
        <v>409</v>
      </c>
      <c r="C55" s="4">
        <v>100208</v>
      </c>
      <c r="D55" s="4">
        <v>0</v>
      </c>
    </row>
    <row r="56" spans="1:4" s="2" customFormat="1" ht="15" customHeight="1" x14ac:dyDescent="0.25">
      <c r="A56" s="1">
        <v>54</v>
      </c>
      <c r="B56" s="1" t="s">
        <v>410</v>
      </c>
      <c r="C56" s="4">
        <v>100211</v>
      </c>
      <c r="D56" s="4">
        <v>0</v>
      </c>
    </row>
    <row r="57" spans="1:4" s="2" customFormat="1" ht="15" customHeight="1" x14ac:dyDescent="0.25">
      <c r="A57" s="1">
        <v>55</v>
      </c>
      <c r="B57" s="1" t="s">
        <v>413</v>
      </c>
      <c r="C57" s="4" t="s">
        <v>414</v>
      </c>
      <c r="D57" s="4">
        <v>812.07</v>
      </c>
    </row>
    <row r="58" spans="1:4" s="2" customFormat="1" ht="15" customHeight="1" x14ac:dyDescent="0.25">
      <c r="A58" s="1">
        <v>56</v>
      </c>
      <c r="B58" s="1" t="s">
        <v>416</v>
      </c>
      <c r="C58" s="4">
        <v>100259</v>
      </c>
      <c r="D58" s="4">
        <v>0</v>
      </c>
    </row>
    <row r="59" spans="1:4" s="2" customFormat="1" ht="15" customHeight="1" x14ac:dyDescent="0.25">
      <c r="A59" s="1">
        <v>57</v>
      </c>
      <c r="B59" s="1" t="s">
        <v>418</v>
      </c>
      <c r="C59" s="4">
        <v>111530</v>
      </c>
      <c r="D59" s="4">
        <v>4550</v>
      </c>
    </row>
    <row r="60" spans="1:4" s="2" customFormat="1" ht="15" customHeight="1" x14ac:dyDescent="0.25">
      <c r="A60" s="1">
        <v>58</v>
      </c>
      <c r="B60" s="1" t="s">
        <v>452</v>
      </c>
      <c r="C60" s="4" t="s">
        <v>453</v>
      </c>
      <c r="D60" s="4">
        <v>3990</v>
      </c>
    </row>
    <row r="61" spans="1:4" s="2" customFormat="1" ht="15" customHeight="1" x14ac:dyDescent="0.25">
      <c r="A61" s="1">
        <v>59</v>
      </c>
      <c r="B61" s="1" t="s">
        <v>456</v>
      </c>
      <c r="C61" s="4">
        <v>111449</v>
      </c>
      <c r="D61" s="4">
        <v>1278</v>
      </c>
    </row>
    <row r="62" spans="1:4" s="2" customFormat="1" ht="15" customHeight="1" x14ac:dyDescent="0.25">
      <c r="A62" s="1">
        <v>60</v>
      </c>
      <c r="B62" s="1" t="s">
        <v>469</v>
      </c>
      <c r="C62" s="4">
        <v>15460</v>
      </c>
      <c r="D62" s="4">
        <v>0</v>
      </c>
    </row>
    <row r="63" spans="1:4" s="2" customFormat="1" ht="15" customHeight="1" x14ac:dyDescent="0.25">
      <c r="A63" s="1">
        <v>61</v>
      </c>
      <c r="B63" s="1" t="s">
        <v>480</v>
      </c>
      <c r="C63" s="4">
        <v>111382</v>
      </c>
      <c r="D63" s="4">
        <v>3288.25</v>
      </c>
    </row>
    <row r="64" spans="1:4" s="2" customFormat="1" ht="15" customHeight="1" x14ac:dyDescent="0.25">
      <c r="A64" s="1">
        <v>62</v>
      </c>
      <c r="B64" s="1" t="s">
        <v>514</v>
      </c>
      <c r="C64" s="4">
        <v>100249</v>
      </c>
      <c r="D64" s="4">
        <v>17662.03</v>
      </c>
    </row>
    <row r="65" spans="1:4" s="2" customFormat="1" ht="15" customHeight="1" x14ac:dyDescent="0.25">
      <c r="A65" s="1">
        <v>63</v>
      </c>
      <c r="B65" s="1" t="s">
        <v>516</v>
      </c>
      <c r="C65" s="4">
        <v>111554</v>
      </c>
      <c r="D65" s="4">
        <v>6300</v>
      </c>
    </row>
    <row r="66" spans="1:4" s="2" customFormat="1" ht="15" customHeight="1" x14ac:dyDescent="0.25">
      <c r="A66" s="1">
        <v>64</v>
      </c>
      <c r="B66" s="1" t="s">
        <v>526</v>
      </c>
      <c r="C66" s="4">
        <v>111525</v>
      </c>
      <c r="D66" s="4">
        <v>6900</v>
      </c>
    </row>
    <row r="67" spans="1:4" s="2" customFormat="1" ht="15" customHeight="1" x14ac:dyDescent="0.25">
      <c r="A67" s="1">
        <v>65</v>
      </c>
      <c r="B67" s="1" t="e">
        <f>+ Immunoglobuline G (MCC)</f>
        <v>#NAME?</v>
      </c>
      <c r="C67" s="4" t="s">
        <v>530</v>
      </c>
      <c r="D67" s="4">
        <v>812.07</v>
      </c>
    </row>
    <row r="68" spans="1:4" s="2" customFormat="1" ht="15" customHeight="1" x14ac:dyDescent="0.25">
      <c r="A68" s="1">
        <v>66</v>
      </c>
      <c r="B68" s="1" t="s">
        <v>531</v>
      </c>
      <c r="C68" s="4" t="s">
        <v>532</v>
      </c>
      <c r="D68" s="4">
        <v>1652</v>
      </c>
    </row>
    <row r="69" spans="1:4" s="2" customFormat="1" ht="15" customHeight="1" x14ac:dyDescent="0.25">
      <c r="A69" s="1">
        <v>67</v>
      </c>
      <c r="B69" s="1" t="s">
        <v>545</v>
      </c>
      <c r="C69" s="4">
        <v>1000228</v>
      </c>
      <c r="D69" s="4">
        <v>4848</v>
      </c>
    </row>
    <row r="70" spans="1:4" s="2" customFormat="1" ht="15" customHeight="1" x14ac:dyDescent="0.25">
      <c r="A70" s="1">
        <v>68</v>
      </c>
      <c r="B70" s="1" t="s">
        <v>553</v>
      </c>
      <c r="C70" s="4" t="s">
        <v>554</v>
      </c>
      <c r="D70" s="4">
        <v>1945</v>
      </c>
    </row>
    <row r="71" spans="1:4" s="2" customFormat="1" ht="15" customHeight="1" x14ac:dyDescent="0.25">
      <c r="A71" s="1">
        <v>69</v>
      </c>
      <c r="B71" s="1" t="e">
        <f ca="1">+ Androgen rezeptor(AR) (MCC)</f>
        <v>#NAME?</v>
      </c>
      <c r="C71" s="4" t="s">
        <v>555</v>
      </c>
      <c r="D71" s="4">
        <v>812.07</v>
      </c>
    </row>
    <row r="72" spans="1:4" s="2" customFormat="1" ht="15" customHeight="1" x14ac:dyDescent="0.25">
      <c r="A72" s="1">
        <v>70</v>
      </c>
      <c r="B72" s="1" t="s">
        <v>559</v>
      </c>
      <c r="C72" s="4" t="s">
        <v>560</v>
      </c>
      <c r="D72" s="4">
        <v>1019.9</v>
      </c>
    </row>
    <row r="73" spans="1:4" s="2" customFormat="1" ht="15" customHeight="1" x14ac:dyDescent="0.25">
      <c r="A73" s="1">
        <v>71</v>
      </c>
      <c r="B73" s="1" t="s">
        <v>581</v>
      </c>
      <c r="C73" s="4">
        <v>111415</v>
      </c>
      <c r="D73" s="4">
        <v>8067.5</v>
      </c>
    </row>
    <row r="74" spans="1:4" s="2" customFormat="1" ht="15" customHeight="1" x14ac:dyDescent="0.25">
      <c r="A74" s="1">
        <v>72</v>
      </c>
      <c r="B74" s="1" t="s">
        <v>584</v>
      </c>
      <c r="C74" s="4">
        <v>1200070</v>
      </c>
      <c r="D74" s="4">
        <v>1.21</v>
      </c>
    </row>
    <row r="75" spans="1:4" s="2" customFormat="1" ht="15" customHeight="1" x14ac:dyDescent="0.25">
      <c r="A75" s="1">
        <v>73</v>
      </c>
      <c r="B75" s="1" t="e">
        <f>+ Tissue Factor (Risk of thrombosis,Trousseau s syndrome) (MCC)</f>
        <v>#NAME?</v>
      </c>
      <c r="C75" s="4" t="s">
        <v>589</v>
      </c>
      <c r="D75" s="4">
        <v>838.14</v>
      </c>
    </row>
    <row r="76" spans="1:4" s="2" customFormat="1" ht="15" customHeight="1" x14ac:dyDescent="0.25">
      <c r="A76" s="1">
        <v>74</v>
      </c>
      <c r="B76" s="1" t="s">
        <v>590</v>
      </c>
      <c r="C76" s="4" t="s">
        <v>591</v>
      </c>
      <c r="D76" s="4">
        <v>2746.83</v>
      </c>
    </row>
    <row r="77" spans="1:4" s="2" customFormat="1" ht="15" customHeight="1" x14ac:dyDescent="0.25">
      <c r="A77" s="1">
        <v>75</v>
      </c>
      <c r="B77" s="1" t="s">
        <v>592</v>
      </c>
      <c r="C77" s="4">
        <v>100235</v>
      </c>
      <c r="D77" s="4">
        <v>0</v>
      </c>
    </row>
    <row r="78" spans="1:4" s="2" customFormat="1" ht="15" customHeight="1" x14ac:dyDescent="0.25">
      <c r="A78" s="1">
        <v>76</v>
      </c>
      <c r="B78" s="1" t="s">
        <v>607</v>
      </c>
      <c r="C78" s="4">
        <v>1200087</v>
      </c>
      <c r="D78" s="4">
        <v>1.21</v>
      </c>
    </row>
    <row r="79" spans="1:4" s="2" customFormat="1" ht="15" customHeight="1" x14ac:dyDescent="0.25">
      <c r="A79" s="1">
        <v>77</v>
      </c>
      <c r="B79" s="1" t="s">
        <v>612</v>
      </c>
      <c r="C79" s="4">
        <v>111397</v>
      </c>
      <c r="D79" s="4">
        <v>1866</v>
      </c>
    </row>
    <row r="80" spans="1:4" s="2" customFormat="1" ht="15" customHeight="1" x14ac:dyDescent="0.25">
      <c r="A80" s="1">
        <v>78</v>
      </c>
      <c r="B80" s="1" t="s">
        <v>618</v>
      </c>
      <c r="C80" s="4" t="s">
        <v>619</v>
      </c>
      <c r="D80" s="4">
        <v>11149</v>
      </c>
    </row>
    <row r="81" spans="1:4" s="2" customFormat="1" ht="15" customHeight="1" x14ac:dyDescent="0.25">
      <c r="A81" s="1">
        <v>79</v>
      </c>
      <c r="B81" s="1" t="s">
        <v>627</v>
      </c>
      <c r="C81" s="4">
        <v>1000212</v>
      </c>
      <c r="D81" s="4">
        <v>5880</v>
      </c>
    </row>
    <row r="82" spans="1:4" s="2" customFormat="1" ht="15" customHeight="1" x14ac:dyDescent="0.25">
      <c r="A82" s="1">
        <v>80</v>
      </c>
      <c r="B82" s="1" t="s">
        <v>634</v>
      </c>
      <c r="C82" s="4">
        <v>111373</v>
      </c>
      <c r="D82" s="4">
        <v>6416.05</v>
      </c>
    </row>
    <row r="83" spans="1:4" s="2" customFormat="1" ht="15" customHeight="1" x14ac:dyDescent="0.25">
      <c r="A83" s="1">
        <v>81</v>
      </c>
      <c r="B83" s="1" t="s">
        <v>639</v>
      </c>
      <c r="C83" s="4">
        <v>111541</v>
      </c>
      <c r="D83" s="4">
        <v>4662</v>
      </c>
    </row>
    <row r="84" spans="1:4" s="2" customFormat="1" ht="15" customHeight="1" x14ac:dyDescent="0.25">
      <c r="A84" s="1">
        <v>82</v>
      </c>
      <c r="B84" s="1" t="s">
        <v>647</v>
      </c>
      <c r="C84" s="4" t="s">
        <v>648</v>
      </c>
      <c r="D84" s="4">
        <v>4848</v>
      </c>
    </row>
    <row r="85" spans="1:4" s="2" customFormat="1" ht="15" customHeight="1" x14ac:dyDescent="0.25">
      <c r="A85" s="1">
        <v>83</v>
      </c>
      <c r="B85" s="1" t="s">
        <v>649</v>
      </c>
      <c r="C85" s="4" t="s">
        <v>650</v>
      </c>
      <c r="D85" s="4">
        <v>2100</v>
      </c>
    </row>
    <row r="86" spans="1:4" s="2" customFormat="1" ht="15" customHeight="1" x14ac:dyDescent="0.25">
      <c r="A86" s="1">
        <v>84</v>
      </c>
      <c r="B86" s="1" t="s">
        <v>652</v>
      </c>
      <c r="C86" s="4">
        <v>100217</v>
      </c>
      <c r="D86" s="4">
        <v>0</v>
      </c>
    </row>
    <row r="87" spans="1:4" s="2" customFormat="1" ht="15" customHeight="1" x14ac:dyDescent="0.25">
      <c r="A87" s="1">
        <v>85</v>
      </c>
      <c r="B87" s="1" t="s">
        <v>656</v>
      </c>
      <c r="C87" s="4">
        <v>111322</v>
      </c>
      <c r="D87" s="4">
        <v>2992.15</v>
      </c>
    </row>
    <row r="88" spans="1:4" s="2" customFormat="1" ht="15" customHeight="1" x14ac:dyDescent="0.25">
      <c r="A88" s="1">
        <v>86</v>
      </c>
      <c r="B88" s="1" t="s">
        <v>660</v>
      </c>
      <c r="C88" s="4">
        <v>1200051</v>
      </c>
      <c r="D88" s="4">
        <v>1.21</v>
      </c>
    </row>
    <row r="89" spans="1:4" s="2" customFormat="1" ht="15" customHeight="1" x14ac:dyDescent="0.25">
      <c r="A89" s="1">
        <v>87</v>
      </c>
      <c r="B89" s="1" t="s">
        <v>677</v>
      </c>
      <c r="C89" s="4">
        <v>100269</v>
      </c>
      <c r="D89" s="4">
        <v>7966.2</v>
      </c>
    </row>
    <row r="90" spans="1:4" s="2" customFormat="1" ht="15" customHeight="1" x14ac:dyDescent="0.25">
      <c r="A90" s="1">
        <v>88</v>
      </c>
      <c r="B90" s="1" t="s">
        <v>678</v>
      </c>
      <c r="C90" s="4">
        <v>111312</v>
      </c>
      <c r="D90" s="4">
        <v>1041.6400000000001</v>
      </c>
    </row>
    <row r="91" spans="1:4" s="2" customFormat="1" ht="15" customHeight="1" x14ac:dyDescent="0.25">
      <c r="A91" s="1">
        <v>89</v>
      </c>
      <c r="B91" s="1" t="s">
        <v>689</v>
      </c>
      <c r="C91" s="4">
        <v>1000219</v>
      </c>
      <c r="D91" s="4">
        <v>4446</v>
      </c>
    </row>
    <row r="92" spans="1:4" s="2" customFormat="1" ht="15" customHeight="1" x14ac:dyDescent="0.25">
      <c r="A92" s="1">
        <v>90</v>
      </c>
      <c r="B92" s="1" t="s">
        <v>719</v>
      </c>
      <c r="C92" s="4">
        <v>100146</v>
      </c>
      <c r="D92" s="4">
        <v>159.46</v>
      </c>
    </row>
    <row r="93" spans="1:4" s="2" customFormat="1" ht="15" customHeight="1" x14ac:dyDescent="0.25">
      <c r="A93" s="1">
        <v>91</v>
      </c>
      <c r="B93" s="1" t="s">
        <v>730</v>
      </c>
      <c r="C93" s="4">
        <v>100210</v>
      </c>
      <c r="D93" s="4">
        <v>0</v>
      </c>
    </row>
    <row r="94" spans="1:4" s="2" customFormat="1" ht="15" customHeight="1" x14ac:dyDescent="0.25">
      <c r="A94" s="1">
        <v>92</v>
      </c>
      <c r="B94" s="1" t="s">
        <v>734</v>
      </c>
      <c r="C94" s="4">
        <v>111524</v>
      </c>
      <c r="D94" s="4">
        <v>1495</v>
      </c>
    </row>
    <row r="95" spans="1:4" s="2" customFormat="1" ht="15" customHeight="1" x14ac:dyDescent="0.25">
      <c r="A95" s="1">
        <v>93</v>
      </c>
      <c r="B95" s="1" t="s">
        <v>749</v>
      </c>
      <c r="C95" s="4">
        <v>100230</v>
      </c>
      <c r="D95" s="4">
        <v>0</v>
      </c>
    </row>
    <row r="96" spans="1:4" s="2" customFormat="1" ht="15" customHeight="1" x14ac:dyDescent="0.25">
      <c r="A96" s="1">
        <v>94</v>
      </c>
      <c r="B96" s="1" t="s">
        <v>755</v>
      </c>
      <c r="C96" s="4">
        <v>100203</v>
      </c>
      <c r="D96" s="4">
        <v>0</v>
      </c>
    </row>
    <row r="97" spans="1:4" s="2" customFormat="1" ht="15" customHeight="1" x14ac:dyDescent="0.25">
      <c r="A97" s="1">
        <v>95</v>
      </c>
      <c r="B97" s="1" t="s">
        <v>784</v>
      </c>
      <c r="C97" s="4" t="s">
        <v>785</v>
      </c>
      <c r="D97" s="4">
        <v>3095.96</v>
      </c>
    </row>
    <row r="98" spans="1:4" s="2" customFormat="1" ht="15" customHeight="1" x14ac:dyDescent="0.25">
      <c r="A98" s="1">
        <v>96</v>
      </c>
      <c r="B98" s="1" t="s">
        <v>825</v>
      </c>
      <c r="C98" s="4" t="s">
        <v>826</v>
      </c>
      <c r="D98" s="4">
        <v>2894.57</v>
      </c>
    </row>
    <row r="99" spans="1:4" s="2" customFormat="1" ht="15" customHeight="1" x14ac:dyDescent="0.25">
      <c r="A99" s="1">
        <v>97</v>
      </c>
      <c r="B99" s="1" t="s">
        <v>831</v>
      </c>
      <c r="C99" s="4">
        <v>1000223</v>
      </c>
      <c r="D99" s="4">
        <v>7975</v>
      </c>
    </row>
    <row r="100" spans="1:4" s="2" customFormat="1" ht="15" customHeight="1" x14ac:dyDescent="0.25">
      <c r="A100" s="1">
        <v>98</v>
      </c>
      <c r="B100" s="1" t="e">
        <f ca="1">+ ლიმბახი!D910-ლიმბახი!G907(surface antigen ლიმბახი!#REF!) (MCC)</f>
        <v>#REF!</v>
      </c>
      <c r="C100" s="4" t="s">
        <v>845</v>
      </c>
      <c r="D100" s="4">
        <v>812.07</v>
      </c>
    </row>
    <row r="101" spans="1:4" s="2" customFormat="1" ht="15" customHeight="1" x14ac:dyDescent="0.25">
      <c r="A101" s="1">
        <v>99</v>
      </c>
      <c r="B101" s="1" t="s">
        <v>846</v>
      </c>
      <c r="C101" s="4" t="s">
        <v>847</v>
      </c>
      <c r="D101" s="4">
        <v>3270.97</v>
      </c>
    </row>
    <row r="102" spans="1:4" s="2" customFormat="1" ht="15" customHeight="1" x14ac:dyDescent="0.25">
      <c r="A102" s="1">
        <v>100</v>
      </c>
      <c r="B102" s="1" t="s">
        <v>871</v>
      </c>
      <c r="C102" s="4">
        <v>111403</v>
      </c>
      <c r="D102" s="4">
        <v>8335.91</v>
      </c>
    </row>
    <row r="103" spans="1:4" s="2" customFormat="1" ht="15" customHeight="1" x14ac:dyDescent="0.25">
      <c r="A103" s="1">
        <v>101</v>
      </c>
      <c r="B103" s="1" t="s">
        <v>876</v>
      </c>
      <c r="C103" s="4">
        <v>111412</v>
      </c>
      <c r="D103" s="4">
        <v>9677.5</v>
      </c>
    </row>
    <row r="104" spans="1:4" s="2" customFormat="1" ht="15" customHeight="1" x14ac:dyDescent="0.25">
      <c r="A104" s="1">
        <v>102</v>
      </c>
      <c r="B104" s="1" t="s">
        <v>883</v>
      </c>
      <c r="C104" s="4">
        <v>111313</v>
      </c>
      <c r="D104" s="4">
        <v>1041.6400000000001</v>
      </c>
    </row>
    <row r="105" spans="1:4" s="2" customFormat="1" ht="15" customHeight="1" x14ac:dyDescent="0.25">
      <c r="A105" s="1">
        <v>103</v>
      </c>
      <c r="B105" s="1" t="s">
        <v>895</v>
      </c>
      <c r="C105" s="4" t="s">
        <v>896</v>
      </c>
      <c r="D105" s="4">
        <v>1461.38</v>
      </c>
    </row>
    <row r="106" spans="1:4" s="2" customFormat="1" ht="15" customHeight="1" x14ac:dyDescent="0.25">
      <c r="A106" s="1">
        <v>104</v>
      </c>
      <c r="B106" s="1" t="s">
        <v>897</v>
      </c>
      <c r="C106" s="4">
        <v>1200071</v>
      </c>
      <c r="D106" s="4">
        <v>1.21</v>
      </c>
    </row>
    <row r="107" spans="1:4" s="2" customFormat="1" ht="15" customHeight="1" x14ac:dyDescent="0.25">
      <c r="A107" s="1">
        <v>105</v>
      </c>
      <c r="B107" s="1" t="s">
        <v>906</v>
      </c>
      <c r="C107" s="4">
        <v>100177</v>
      </c>
      <c r="D107" s="4">
        <v>0</v>
      </c>
    </row>
    <row r="108" spans="1:4" s="2" customFormat="1" ht="15" customHeight="1" x14ac:dyDescent="0.25">
      <c r="A108" s="1">
        <v>106</v>
      </c>
      <c r="B108" s="1" t="s">
        <v>918</v>
      </c>
      <c r="C108" s="4">
        <v>1200097</v>
      </c>
      <c r="D108" s="4">
        <v>1.21</v>
      </c>
    </row>
    <row r="109" spans="1:4" s="2" customFormat="1" ht="15" customHeight="1" x14ac:dyDescent="0.25">
      <c r="A109" s="1">
        <v>107</v>
      </c>
      <c r="B109" s="1" t="s">
        <v>919</v>
      </c>
      <c r="C109" s="4">
        <v>111528</v>
      </c>
      <c r="D109" s="4">
        <v>4985</v>
      </c>
    </row>
    <row r="110" spans="1:4" s="2" customFormat="1" ht="15" customHeight="1" x14ac:dyDescent="0.25">
      <c r="A110" s="1">
        <v>108</v>
      </c>
      <c r="B110" s="1" t="s">
        <v>29</v>
      </c>
      <c r="C110" s="4">
        <v>1200104</v>
      </c>
      <c r="D110" s="4">
        <v>6134</v>
      </c>
    </row>
    <row r="111" spans="1:4" s="2" customFormat="1" ht="15" customHeight="1" x14ac:dyDescent="0.25">
      <c r="A111" s="1">
        <v>109</v>
      </c>
      <c r="B111" s="1" t="s">
        <v>954</v>
      </c>
      <c r="C111" s="4">
        <v>111455</v>
      </c>
      <c r="D111" s="4">
        <v>2201.7800000000002</v>
      </c>
    </row>
    <row r="112" spans="1:4" s="2" customFormat="1" ht="15" customHeight="1" x14ac:dyDescent="0.25">
      <c r="A112" s="1">
        <v>110</v>
      </c>
      <c r="B112" s="1" t="s">
        <v>967</v>
      </c>
      <c r="C112" s="4" t="s">
        <v>968</v>
      </c>
      <c r="D112" s="4">
        <v>1050.0999999999999</v>
      </c>
    </row>
    <row r="113" spans="1:4" s="2" customFormat="1" ht="15" customHeight="1" x14ac:dyDescent="0.25">
      <c r="A113" s="1">
        <v>111</v>
      </c>
      <c r="B113" s="1" t="s">
        <v>973</v>
      </c>
      <c r="C113" s="4">
        <v>100229</v>
      </c>
      <c r="D113" s="4">
        <v>0</v>
      </c>
    </row>
    <row r="114" spans="1:4" s="2" customFormat="1" ht="15" customHeight="1" x14ac:dyDescent="0.25">
      <c r="A114" s="1">
        <v>112</v>
      </c>
      <c r="B114" s="1" t="s">
        <v>82</v>
      </c>
      <c r="C114" s="4">
        <v>1200058</v>
      </c>
      <c r="D114" s="4">
        <v>1.21</v>
      </c>
    </row>
    <row r="115" spans="1:4" s="2" customFormat="1" ht="15" customHeight="1" x14ac:dyDescent="0.25">
      <c r="A115" s="1">
        <v>113</v>
      </c>
      <c r="B115" s="1" t="s">
        <v>977</v>
      </c>
      <c r="C115" s="4">
        <v>100181</v>
      </c>
      <c r="D115" s="4">
        <v>0</v>
      </c>
    </row>
    <row r="116" spans="1:4" s="2" customFormat="1" ht="15" customHeight="1" x14ac:dyDescent="0.25">
      <c r="A116" s="1">
        <v>114</v>
      </c>
      <c r="B116" s="1" t="s">
        <v>982</v>
      </c>
      <c r="C116" s="4">
        <v>111494</v>
      </c>
      <c r="D116" s="4">
        <v>2730</v>
      </c>
    </row>
    <row r="117" spans="1:4" s="2" customFormat="1" ht="15" customHeight="1" x14ac:dyDescent="0.25">
      <c r="A117" s="1">
        <v>115</v>
      </c>
      <c r="B117" s="1" t="s">
        <v>985</v>
      </c>
      <c r="C117" s="4">
        <v>100193</v>
      </c>
      <c r="D117" s="4">
        <v>0</v>
      </c>
    </row>
    <row r="118" spans="1:4" s="2" customFormat="1" ht="15" customHeight="1" x14ac:dyDescent="0.25">
      <c r="A118" s="1">
        <v>116</v>
      </c>
      <c r="B118" s="1" t="s">
        <v>987</v>
      </c>
      <c r="C118" s="4" t="s">
        <v>988</v>
      </c>
      <c r="D118" s="4">
        <v>3489.2</v>
      </c>
    </row>
    <row r="119" spans="1:4" s="2" customFormat="1" ht="15" customHeight="1" x14ac:dyDescent="0.25">
      <c r="A119" s="1">
        <v>117</v>
      </c>
      <c r="B119" s="1" t="s">
        <v>995</v>
      </c>
      <c r="C119" s="4">
        <v>111514</v>
      </c>
      <c r="D119" s="4">
        <v>2917.35</v>
      </c>
    </row>
    <row r="120" spans="1:4" s="2" customFormat="1" ht="15" customHeight="1" x14ac:dyDescent="0.25">
      <c r="A120" s="1">
        <v>118</v>
      </c>
      <c r="B120" s="1" t="s">
        <v>996</v>
      </c>
      <c r="C120" s="4" t="s">
        <v>997</v>
      </c>
      <c r="D120" s="4">
        <v>942.27</v>
      </c>
    </row>
    <row r="121" spans="1:4" s="2" customFormat="1" ht="15" customHeight="1" x14ac:dyDescent="0.25">
      <c r="A121" s="1">
        <v>119</v>
      </c>
      <c r="B121" s="1" t="s">
        <v>15</v>
      </c>
      <c r="C121" s="4">
        <v>1200075</v>
      </c>
      <c r="D121" s="4">
        <v>1.21</v>
      </c>
    </row>
    <row r="122" spans="1:4" s="2" customFormat="1" ht="15" customHeight="1" x14ac:dyDescent="0.25">
      <c r="A122" s="1">
        <v>120</v>
      </c>
      <c r="B122" s="1" t="s">
        <v>1009</v>
      </c>
      <c r="C122" s="4">
        <v>111529</v>
      </c>
      <c r="D122" s="4">
        <v>987</v>
      </c>
    </row>
    <row r="123" spans="1:4" s="2" customFormat="1" ht="15" customHeight="1" x14ac:dyDescent="0.25">
      <c r="A123" s="1">
        <v>121</v>
      </c>
      <c r="B123" s="1" t="s">
        <v>1014</v>
      </c>
      <c r="C123" s="4">
        <v>111381</v>
      </c>
      <c r="D123" s="4">
        <v>4830.41</v>
      </c>
    </row>
    <row r="124" spans="1:4" s="2" customFormat="1" ht="15" customHeight="1" x14ac:dyDescent="0.25">
      <c r="A124" s="1">
        <v>122</v>
      </c>
      <c r="B124" s="1" t="s">
        <v>1015</v>
      </c>
      <c r="C124" s="4">
        <v>111389</v>
      </c>
      <c r="D124" s="4">
        <v>15330</v>
      </c>
    </row>
    <row r="125" spans="1:4" s="2" customFormat="1" ht="15" customHeight="1" x14ac:dyDescent="0.25">
      <c r="A125" s="1">
        <v>123</v>
      </c>
      <c r="B125" s="1" t="s">
        <v>1023</v>
      </c>
      <c r="C125" s="4" t="s">
        <v>1024</v>
      </c>
      <c r="D125" s="4">
        <v>936.33</v>
      </c>
    </row>
    <row r="126" spans="1:4" s="2" customFormat="1" ht="15" customHeight="1" x14ac:dyDescent="0.25">
      <c r="A126" s="1">
        <v>124</v>
      </c>
      <c r="B126" s="1" t="s">
        <v>1026</v>
      </c>
      <c r="C126" s="4">
        <v>1000230</v>
      </c>
      <c r="D126" s="4">
        <v>5855</v>
      </c>
    </row>
    <row r="127" spans="1:4" s="2" customFormat="1" ht="15" customHeight="1" x14ac:dyDescent="0.25">
      <c r="A127" s="1">
        <v>125</v>
      </c>
      <c r="B127" s="1" t="s">
        <v>1052</v>
      </c>
      <c r="C127" s="4">
        <v>1000215</v>
      </c>
      <c r="D127" s="4">
        <v>4848</v>
      </c>
    </row>
    <row r="128" spans="1:4" s="2" customFormat="1" ht="15" customHeight="1" x14ac:dyDescent="0.25">
      <c r="A128" s="1">
        <v>126</v>
      </c>
      <c r="B128" s="1" t="s">
        <v>1092</v>
      </c>
      <c r="C128" s="4">
        <v>1200087</v>
      </c>
      <c r="D128" s="4">
        <v>1.21</v>
      </c>
    </row>
    <row r="129" spans="1:4" s="2" customFormat="1" ht="15" customHeight="1" x14ac:dyDescent="0.25">
      <c r="A129" s="1">
        <v>127</v>
      </c>
      <c r="B129" s="1" t="s">
        <v>1104</v>
      </c>
      <c r="C129" s="4">
        <v>100226</v>
      </c>
      <c r="D129" s="4">
        <v>0</v>
      </c>
    </row>
    <row r="130" spans="1:4" s="2" customFormat="1" ht="15" customHeight="1" x14ac:dyDescent="0.25">
      <c r="A130" s="1">
        <v>128</v>
      </c>
      <c r="B130" s="1" t="s">
        <v>1109</v>
      </c>
      <c r="C130" s="4">
        <v>1200107</v>
      </c>
      <c r="D130" s="4">
        <v>6720</v>
      </c>
    </row>
    <row r="131" spans="1:4" s="2" customFormat="1" ht="15" customHeight="1" x14ac:dyDescent="0.25">
      <c r="A131" s="1">
        <v>129</v>
      </c>
      <c r="B131" s="1" t="s">
        <v>1126</v>
      </c>
      <c r="C131" s="4">
        <v>111437</v>
      </c>
      <c r="D131" s="4">
        <v>876.89</v>
      </c>
    </row>
    <row r="132" spans="1:4" s="2" customFormat="1" ht="15" customHeight="1" x14ac:dyDescent="0.25">
      <c r="A132" s="1">
        <v>130</v>
      </c>
      <c r="B132" s="1" t="s">
        <v>299</v>
      </c>
      <c r="C132" s="4">
        <v>1200101</v>
      </c>
      <c r="D132" s="4">
        <v>1.21</v>
      </c>
    </row>
    <row r="133" spans="1:4" s="2" customFormat="1" ht="15" customHeight="1" x14ac:dyDescent="0.25">
      <c r="A133" s="1">
        <v>131</v>
      </c>
      <c r="B133" s="1" t="s">
        <v>1136</v>
      </c>
      <c r="C133" s="4">
        <v>111321</v>
      </c>
      <c r="D133" s="4">
        <v>3465.3</v>
      </c>
    </row>
    <row r="134" spans="1:4" s="2" customFormat="1" ht="15" customHeight="1" x14ac:dyDescent="0.25">
      <c r="A134" s="1">
        <v>132</v>
      </c>
      <c r="B134" s="1" t="s">
        <v>1143</v>
      </c>
      <c r="C134" s="4">
        <v>100201</v>
      </c>
      <c r="D134" s="4">
        <v>0</v>
      </c>
    </row>
    <row r="135" spans="1:4" s="2" customFormat="1" ht="15" customHeight="1" x14ac:dyDescent="0.25">
      <c r="A135" s="1">
        <v>133</v>
      </c>
      <c r="B135" s="1" t="s">
        <v>1144</v>
      </c>
      <c r="C135" s="4">
        <v>100170</v>
      </c>
      <c r="D135" s="4">
        <v>13665.17</v>
      </c>
    </row>
    <row r="136" spans="1:4" s="2" customFormat="1" ht="15" customHeight="1" x14ac:dyDescent="0.25">
      <c r="A136" s="1">
        <v>134</v>
      </c>
      <c r="B136" s="1" t="s">
        <v>1145</v>
      </c>
      <c r="C136" s="4">
        <v>100178</v>
      </c>
      <c r="D136" s="4">
        <v>0</v>
      </c>
    </row>
    <row r="137" spans="1:4" s="2" customFormat="1" ht="15" customHeight="1" x14ac:dyDescent="0.25">
      <c r="A137" s="1">
        <v>135</v>
      </c>
      <c r="B137" s="1" t="s">
        <v>1146</v>
      </c>
      <c r="C137" s="4">
        <v>1000216</v>
      </c>
      <c r="D137" s="4">
        <v>3860</v>
      </c>
    </row>
    <row r="138" spans="1:4" s="2" customFormat="1" ht="15" customHeight="1" x14ac:dyDescent="0.25">
      <c r="A138" s="1">
        <v>136</v>
      </c>
      <c r="B138" s="1" t="e">
        <f ca="1">+ PSMA(prostatspecific membrane antigen) (MCC)</f>
        <v>#NAME?</v>
      </c>
      <c r="C138" s="4" t="s">
        <v>1160</v>
      </c>
      <c r="D138" s="4">
        <v>812.04</v>
      </c>
    </row>
    <row r="139" spans="1:4" s="2" customFormat="1" ht="15" customHeight="1" x14ac:dyDescent="0.25">
      <c r="A139" s="1">
        <v>137</v>
      </c>
      <c r="B139" s="1" t="s">
        <v>1188</v>
      </c>
      <c r="C139" s="4">
        <v>111352</v>
      </c>
      <c r="D139" s="4">
        <v>1794.25</v>
      </c>
    </row>
    <row r="140" spans="1:4" s="2" customFormat="1" ht="15" customHeight="1" x14ac:dyDescent="0.25">
      <c r="A140" s="1">
        <v>138</v>
      </c>
      <c r="B140" s="1" t="s">
        <v>1198</v>
      </c>
      <c r="C140" s="4" t="s">
        <v>1199</v>
      </c>
      <c r="D140" s="4">
        <v>5800</v>
      </c>
    </row>
    <row r="141" spans="1:4" s="2" customFormat="1" ht="15" customHeight="1" x14ac:dyDescent="0.25">
      <c r="A141" s="1">
        <v>139</v>
      </c>
      <c r="B141" s="1" t="s">
        <v>1206</v>
      </c>
      <c r="C141" s="4">
        <v>111486</v>
      </c>
      <c r="D141" s="4">
        <v>2467.5</v>
      </c>
    </row>
    <row r="142" spans="1:4" s="2" customFormat="1" ht="15" customHeight="1" x14ac:dyDescent="0.25">
      <c r="A142" s="1">
        <v>140</v>
      </c>
      <c r="B142" s="1" t="s">
        <v>1213</v>
      </c>
      <c r="C142" s="4">
        <v>111569</v>
      </c>
      <c r="D142" s="4">
        <v>1095</v>
      </c>
    </row>
    <row r="143" spans="1:4" s="2" customFormat="1" ht="15" customHeight="1" x14ac:dyDescent="0.25">
      <c r="A143" s="1">
        <v>141</v>
      </c>
      <c r="B143" s="1" t="s">
        <v>1223</v>
      </c>
      <c r="C143" s="4">
        <v>100225</v>
      </c>
      <c r="D143" s="4">
        <v>0</v>
      </c>
    </row>
    <row r="144" spans="1:4" s="2" customFormat="1" ht="15" customHeight="1" x14ac:dyDescent="0.25">
      <c r="A144" s="1">
        <v>142</v>
      </c>
      <c r="B144" s="1" t="s">
        <v>1230</v>
      </c>
      <c r="C144" s="4">
        <v>111445</v>
      </c>
      <c r="D144" s="4">
        <v>0</v>
      </c>
    </row>
    <row r="145" spans="1:4" s="2" customFormat="1" ht="15" customHeight="1" x14ac:dyDescent="0.25">
      <c r="A145" s="1">
        <v>143</v>
      </c>
      <c r="B145" s="1" t="s">
        <v>1231</v>
      </c>
      <c r="C145" s="4">
        <v>100176</v>
      </c>
      <c r="D145" s="4">
        <v>1531.25</v>
      </c>
    </row>
    <row r="146" spans="1:4" s="2" customFormat="1" ht="15" customHeight="1" x14ac:dyDescent="0.25">
      <c r="A146" s="1">
        <v>144</v>
      </c>
      <c r="B146" s="1" t="s">
        <v>1246</v>
      </c>
      <c r="C146" s="4" t="s">
        <v>1247</v>
      </c>
      <c r="D146" s="4">
        <v>2100</v>
      </c>
    </row>
    <row r="147" spans="1:4" s="2" customFormat="1" ht="15" customHeight="1" x14ac:dyDescent="0.25">
      <c r="A147" s="1">
        <v>145</v>
      </c>
      <c r="B147" s="1" t="s">
        <v>1249</v>
      </c>
      <c r="C147" s="4">
        <v>100260</v>
      </c>
      <c r="D147" s="4">
        <v>0</v>
      </c>
    </row>
    <row r="148" spans="1:4" s="2" customFormat="1" ht="15" customHeight="1" x14ac:dyDescent="0.25">
      <c r="A148" s="1">
        <v>146</v>
      </c>
      <c r="B148" s="1" t="s">
        <v>1278</v>
      </c>
      <c r="C148" s="4">
        <v>111435</v>
      </c>
      <c r="D148" s="4">
        <v>876.89</v>
      </c>
    </row>
    <row r="149" spans="1:4" s="2" customFormat="1" ht="15" customHeight="1" x14ac:dyDescent="0.25">
      <c r="A149" s="1">
        <v>147</v>
      </c>
      <c r="B149" s="1" t="s">
        <v>1285</v>
      </c>
      <c r="C149" s="4">
        <v>111409</v>
      </c>
      <c r="D149" s="4">
        <v>6353.93</v>
      </c>
    </row>
    <row r="150" spans="1:4" s="2" customFormat="1" ht="15" customHeight="1" x14ac:dyDescent="0.25">
      <c r="A150" s="1">
        <v>148</v>
      </c>
      <c r="B150" s="1" t="s">
        <v>1290</v>
      </c>
      <c r="C150" s="4">
        <v>100257</v>
      </c>
      <c r="D150" s="4">
        <v>0</v>
      </c>
    </row>
    <row r="151" spans="1:4" s="2" customFormat="1" ht="15" customHeight="1" x14ac:dyDescent="0.25">
      <c r="A151" s="1">
        <v>149</v>
      </c>
      <c r="B151" s="1" t="s">
        <v>1300</v>
      </c>
      <c r="C151" s="4" t="s">
        <v>1301</v>
      </c>
      <c r="D151" s="4">
        <v>2117.5</v>
      </c>
    </row>
    <row r="152" spans="1:4" s="2" customFormat="1" ht="15" customHeight="1" x14ac:dyDescent="0.25">
      <c r="A152" s="1">
        <v>150</v>
      </c>
      <c r="B152" s="1" t="s">
        <v>1309</v>
      </c>
      <c r="C152" s="4">
        <v>100191</v>
      </c>
      <c r="D152" s="4">
        <v>0</v>
      </c>
    </row>
    <row r="153" spans="1:4" s="2" customFormat="1" ht="15" customHeight="1" x14ac:dyDescent="0.25">
      <c r="A153" s="1">
        <v>151</v>
      </c>
      <c r="B153" s="1" t="s">
        <v>1318</v>
      </c>
      <c r="C153" s="4" t="s">
        <v>1319</v>
      </c>
      <c r="D153" s="4">
        <v>838.14</v>
      </c>
    </row>
    <row r="154" spans="1:4" s="2" customFormat="1" ht="15" customHeight="1" x14ac:dyDescent="0.25">
      <c r="A154" s="1">
        <v>152</v>
      </c>
      <c r="B154" s="1" t="e">
        <f ca="1">+ Apoptosis detection(incipient sell death)(TUNEL) (MCC)</f>
        <v>#NAME?</v>
      </c>
      <c r="C154" s="4" t="s">
        <v>1332</v>
      </c>
      <c r="D154" s="4">
        <v>1056.05</v>
      </c>
    </row>
    <row r="155" spans="1:4" s="2" customFormat="1" ht="15" customHeight="1" x14ac:dyDescent="0.25">
      <c r="A155" s="1">
        <v>153</v>
      </c>
      <c r="B155" s="1" t="s">
        <v>416</v>
      </c>
      <c r="C155" s="4">
        <v>1200102</v>
      </c>
      <c r="D155" s="4">
        <v>1.21</v>
      </c>
    </row>
    <row r="156" spans="1:4" s="2" customFormat="1" ht="15" customHeight="1" x14ac:dyDescent="0.25">
      <c r="A156" s="1">
        <v>154</v>
      </c>
      <c r="B156" s="1" t="s">
        <v>1349</v>
      </c>
      <c r="C156" s="4">
        <v>100263</v>
      </c>
      <c r="D156" s="4">
        <v>0</v>
      </c>
    </row>
    <row r="157" spans="1:4" s="2" customFormat="1" ht="15" customHeight="1" x14ac:dyDescent="0.25">
      <c r="A157" s="1">
        <v>155</v>
      </c>
      <c r="B157" s="1" t="s">
        <v>1350</v>
      </c>
      <c r="C157" s="4">
        <v>111420</v>
      </c>
      <c r="D157" s="4">
        <v>6107.5</v>
      </c>
    </row>
    <row r="158" spans="1:4" s="2" customFormat="1" ht="15" customHeight="1" x14ac:dyDescent="0.25">
      <c r="A158" s="1">
        <v>156</v>
      </c>
      <c r="B158" s="1" t="s">
        <v>1352</v>
      </c>
      <c r="C158" s="4">
        <v>100197</v>
      </c>
      <c r="D158" s="4">
        <v>0</v>
      </c>
    </row>
    <row r="159" spans="1:4" s="2" customFormat="1" ht="15" customHeight="1" x14ac:dyDescent="0.25">
      <c r="A159" s="1">
        <v>157</v>
      </c>
      <c r="B159" s="1" t="s">
        <v>1356</v>
      </c>
      <c r="C159" s="4">
        <v>111316</v>
      </c>
      <c r="D159" s="4">
        <v>1465.3</v>
      </c>
    </row>
    <row r="160" spans="1:4" s="2" customFormat="1" ht="15" customHeight="1" x14ac:dyDescent="0.25">
      <c r="A160" s="1">
        <v>158</v>
      </c>
      <c r="B160" s="1" t="s">
        <v>1404</v>
      </c>
      <c r="C160" s="4">
        <v>1000211</v>
      </c>
      <c r="D160" s="4">
        <v>395</v>
      </c>
    </row>
    <row r="161" spans="1:4" s="2" customFormat="1" ht="15" customHeight="1" x14ac:dyDescent="0.25">
      <c r="A161" s="1">
        <v>159</v>
      </c>
      <c r="B161" s="1" t="s">
        <v>1409</v>
      </c>
      <c r="C161" s="4">
        <v>111552</v>
      </c>
      <c r="D161" s="4">
        <v>10675.92</v>
      </c>
    </row>
    <row r="162" spans="1:4" s="2" customFormat="1" ht="15" customHeight="1" x14ac:dyDescent="0.25">
      <c r="A162" s="1">
        <v>160</v>
      </c>
      <c r="B162" s="1" t="s">
        <v>1432</v>
      </c>
      <c r="C162" s="4">
        <v>111448</v>
      </c>
      <c r="D162" s="4">
        <v>1700</v>
      </c>
    </row>
    <row r="163" spans="1:4" s="2" customFormat="1" ht="15" customHeight="1" x14ac:dyDescent="0.25">
      <c r="A163" s="1">
        <v>161</v>
      </c>
      <c r="B163" s="1" t="s">
        <v>1437</v>
      </c>
      <c r="C163" s="4">
        <v>100222</v>
      </c>
      <c r="D163" s="4">
        <v>0</v>
      </c>
    </row>
    <row r="164" spans="1:4" s="2" customFormat="1" ht="15" customHeight="1" x14ac:dyDescent="0.25">
      <c r="A164" s="1">
        <v>162</v>
      </c>
      <c r="B164" s="1" t="s">
        <v>1092</v>
      </c>
      <c r="C164" s="4">
        <v>100246</v>
      </c>
      <c r="D164" s="4">
        <v>0</v>
      </c>
    </row>
    <row r="165" spans="1:4" s="2" customFormat="1" ht="15" customHeight="1" x14ac:dyDescent="0.25">
      <c r="A165" s="1">
        <v>163</v>
      </c>
      <c r="B165" s="1" t="s">
        <v>1452</v>
      </c>
      <c r="C165" s="4">
        <v>100180</v>
      </c>
      <c r="D165" s="4">
        <v>0</v>
      </c>
    </row>
    <row r="166" spans="1:4" s="2" customFormat="1" ht="15" customHeight="1" x14ac:dyDescent="0.25">
      <c r="A166" s="1">
        <v>164</v>
      </c>
      <c r="B166" s="1" t="s">
        <v>1453</v>
      </c>
      <c r="C166" s="4">
        <v>111314</v>
      </c>
      <c r="D166" s="4">
        <v>1211.83</v>
      </c>
    </row>
    <row r="167" spans="1:4" s="2" customFormat="1" ht="15" customHeight="1" x14ac:dyDescent="0.25">
      <c r="A167" s="1">
        <v>165</v>
      </c>
      <c r="B167" s="1" t="s">
        <v>1468</v>
      </c>
      <c r="C167" s="4">
        <v>111350</v>
      </c>
      <c r="D167" s="4">
        <v>4760.5</v>
      </c>
    </row>
    <row r="168" spans="1:4" s="2" customFormat="1" ht="15" customHeight="1" x14ac:dyDescent="0.25">
      <c r="A168" s="1">
        <v>166</v>
      </c>
      <c r="B168" s="1" t="s">
        <v>1476</v>
      </c>
      <c r="C168" s="4">
        <v>111372</v>
      </c>
      <c r="D168" s="4">
        <v>1286.3599999999999</v>
      </c>
    </row>
    <row r="169" spans="1:4" s="2" customFormat="1" ht="15" customHeight="1" x14ac:dyDescent="0.25">
      <c r="A169" s="1">
        <v>167</v>
      </c>
      <c r="B169" s="1" t="s">
        <v>1481</v>
      </c>
      <c r="C169" s="4" t="s">
        <v>1482</v>
      </c>
      <c r="D169" s="4">
        <v>4150</v>
      </c>
    </row>
    <row r="170" spans="1:4" s="2" customFormat="1" ht="15" customHeight="1" x14ac:dyDescent="0.25">
      <c r="A170" s="1">
        <v>168</v>
      </c>
      <c r="B170" s="1" t="s">
        <v>1487</v>
      </c>
      <c r="C170" s="4">
        <v>100255</v>
      </c>
      <c r="D170" s="4">
        <v>0</v>
      </c>
    </row>
    <row r="171" spans="1:4" s="2" customFormat="1" ht="15" customHeight="1" x14ac:dyDescent="0.25">
      <c r="A171" s="1">
        <v>169</v>
      </c>
      <c r="B171" s="1" t="s">
        <v>1489</v>
      </c>
      <c r="C171" s="4">
        <v>100264</v>
      </c>
      <c r="D171" s="4">
        <v>5542.79</v>
      </c>
    </row>
    <row r="172" spans="1:4" s="2" customFormat="1" ht="15" customHeight="1" x14ac:dyDescent="0.25">
      <c r="A172" s="1">
        <v>170</v>
      </c>
      <c r="B172" s="1" t="s">
        <v>1493</v>
      </c>
      <c r="C172" s="4">
        <v>100189</v>
      </c>
      <c r="D172" s="4">
        <v>0</v>
      </c>
    </row>
    <row r="173" spans="1:4" s="2" customFormat="1" ht="15" customHeight="1" x14ac:dyDescent="0.25">
      <c r="A173" s="1">
        <v>171</v>
      </c>
      <c r="B173" s="1" t="e">
        <f ca="1">+EGFR-amplification(FISH) (MCC)</f>
        <v>#NAME?</v>
      </c>
      <c r="C173" s="4" t="s">
        <v>1506</v>
      </c>
      <c r="D173" s="4">
        <v>942.27</v>
      </c>
    </row>
    <row r="174" spans="1:4" s="2" customFormat="1" ht="15" customHeight="1" x14ac:dyDescent="0.25">
      <c r="A174" s="1">
        <v>172</v>
      </c>
      <c r="B174" s="1" t="s">
        <v>1513</v>
      </c>
      <c r="C174" s="4">
        <v>111553</v>
      </c>
      <c r="D174" s="4">
        <v>11025.95</v>
      </c>
    </row>
    <row r="175" spans="1:4" s="2" customFormat="1" ht="15" customHeight="1" x14ac:dyDescent="0.25">
      <c r="A175" s="1">
        <v>173</v>
      </c>
      <c r="B175" s="1" t="s">
        <v>1515</v>
      </c>
      <c r="C175" s="4">
        <v>111484</v>
      </c>
      <c r="D175" s="4">
        <v>3675</v>
      </c>
    </row>
    <row r="176" spans="1:4" s="2" customFormat="1" ht="15" customHeight="1" x14ac:dyDescent="0.25">
      <c r="A176" s="1">
        <v>174</v>
      </c>
      <c r="B176" s="1" t="s">
        <v>1521</v>
      </c>
      <c r="C176" s="4">
        <v>1000214</v>
      </c>
      <c r="D176" s="4">
        <v>6300</v>
      </c>
    </row>
    <row r="177" spans="1:4" s="2" customFormat="1" ht="15" customHeight="1" x14ac:dyDescent="0.25">
      <c r="A177" s="1">
        <v>175</v>
      </c>
      <c r="B177" s="1" t="s">
        <v>1539</v>
      </c>
      <c r="C177" s="4">
        <v>100184</v>
      </c>
      <c r="D177" s="4">
        <v>5530</v>
      </c>
    </row>
    <row r="178" spans="1:4" s="2" customFormat="1" ht="15" customHeight="1" x14ac:dyDescent="0.25">
      <c r="A178" s="1">
        <v>176</v>
      </c>
      <c r="B178" s="1" t="s">
        <v>1540</v>
      </c>
      <c r="C178" s="4">
        <v>100266</v>
      </c>
      <c r="D178" s="4">
        <v>2225</v>
      </c>
    </row>
    <row r="179" spans="1:4" s="2" customFormat="1" ht="15" customHeight="1" x14ac:dyDescent="0.25">
      <c r="A179" s="1">
        <v>177</v>
      </c>
      <c r="B179" s="1" t="s">
        <v>1554</v>
      </c>
      <c r="C179" s="4">
        <v>100190</v>
      </c>
      <c r="D179" s="4">
        <v>0</v>
      </c>
    </row>
    <row r="180" spans="1:4" s="2" customFormat="1" ht="15" customHeight="1" x14ac:dyDescent="0.25">
      <c r="A180" s="1">
        <v>178</v>
      </c>
      <c r="B180" s="1" t="s">
        <v>1555</v>
      </c>
      <c r="C180" s="4" t="s">
        <v>1556</v>
      </c>
      <c r="D180" s="4">
        <v>812.07</v>
      </c>
    </row>
    <row r="181" spans="1:4" s="2" customFormat="1" ht="15" customHeight="1" x14ac:dyDescent="0.25">
      <c r="A181" s="1">
        <v>179</v>
      </c>
      <c r="B181" s="1" t="s">
        <v>1579</v>
      </c>
      <c r="C181" s="4">
        <v>111431</v>
      </c>
      <c r="D181" s="4">
        <v>876.89</v>
      </c>
    </row>
    <row r="182" spans="1:4" s="2" customFormat="1" ht="15" customHeight="1" x14ac:dyDescent="0.25">
      <c r="A182" s="1">
        <v>180</v>
      </c>
      <c r="B182" s="1" t="s">
        <v>1588</v>
      </c>
      <c r="C182" s="4" t="s">
        <v>1589</v>
      </c>
      <c r="D182" s="4">
        <v>11837</v>
      </c>
    </row>
    <row r="183" spans="1:4" s="2" customFormat="1" ht="15" customHeight="1" x14ac:dyDescent="0.25">
      <c r="A183" s="1">
        <v>181</v>
      </c>
      <c r="B183" s="1" t="s">
        <v>1596</v>
      </c>
      <c r="C183" s="4">
        <v>111555</v>
      </c>
      <c r="D183" s="4">
        <v>528</v>
      </c>
    </row>
    <row r="184" spans="1:4" s="2" customFormat="1" ht="15" customHeight="1" x14ac:dyDescent="0.25">
      <c r="A184" s="1">
        <v>182</v>
      </c>
      <c r="B184" s="1" t="s">
        <v>1599</v>
      </c>
      <c r="C184" s="4">
        <v>100181</v>
      </c>
      <c r="D184" s="4">
        <v>0</v>
      </c>
    </row>
    <row r="185" spans="1:4" s="2" customFormat="1" ht="15" customHeight="1" x14ac:dyDescent="0.25">
      <c r="A185" s="1">
        <v>183</v>
      </c>
      <c r="B185" s="1" t="s">
        <v>1619</v>
      </c>
      <c r="C185" s="4">
        <v>111570</v>
      </c>
      <c r="D185" s="4">
        <v>6195</v>
      </c>
    </row>
    <row r="186" spans="1:4" s="2" customFormat="1" ht="15" customHeight="1" x14ac:dyDescent="0.25">
      <c r="A186" s="1">
        <v>184</v>
      </c>
      <c r="B186" s="1" t="s">
        <v>1627</v>
      </c>
      <c r="C186" s="4">
        <v>100209</v>
      </c>
      <c r="D186" s="4">
        <v>5631.98</v>
      </c>
    </row>
    <row r="187" spans="1:4" s="2" customFormat="1" ht="15" customHeight="1" x14ac:dyDescent="0.25">
      <c r="A187" s="1">
        <v>185</v>
      </c>
      <c r="B187" s="1" t="s">
        <v>1629</v>
      </c>
      <c r="C187" s="4">
        <v>111451</v>
      </c>
      <c r="D187" s="4">
        <v>1416.45</v>
      </c>
    </row>
    <row r="188" spans="1:4" s="2" customFormat="1" ht="15" customHeight="1" x14ac:dyDescent="0.25">
      <c r="A188" s="1">
        <v>186</v>
      </c>
      <c r="B188" s="1" t="s">
        <v>1630</v>
      </c>
      <c r="C188" s="4">
        <v>111353</v>
      </c>
      <c r="D188" s="4">
        <v>6300.6</v>
      </c>
    </row>
    <row r="189" spans="1:4" s="2" customFormat="1" ht="15" customHeight="1" x14ac:dyDescent="0.25">
      <c r="A189" s="1">
        <v>187</v>
      </c>
      <c r="B189" s="1" t="e">
        <f>+ growth fraction (ლიმბახი!KH301) (MCC)</f>
        <v>#NAME?</v>
      </c>
      <c r="C189" s="4" t="s">
        <v>1634</v>
      </c>
      <c r="D189" s="4">
        <v>812.07</v>
      </c>
    </row>
    <row r="190" spans="1:4" s="2" customFormat="1" ht="15" customHeight="1" x14ac:dyDescent="0.25">
      <c r="A190" s="1">
        <v>188</v>
      </c>
      <c r="B190" s="1" t="s">
        <v>1641</v>
      </c>
      <c r="C190" s="4">
        <v>111407</v>
      </c>
      <c r="D190" s="4">
        <v>1574.3</v>
      </c>
    </row>
    <row r="191" spans="1:4" s="2" customFormat="1" ht="15" customHeight="1" x14ac:dyDescent="0.25">
      <c r="A191" s="1">
        <v>189</v>
      </c>
      <c r="B191" s="1" t="s">
        <v>1658</v>
      </c>
      <c r="C191" s="4">
        <v>111571</v>
      </c>
      <c r="D191" s="4">
        <v>1095</v>
      </c>
    </row>
    <row r="192" spans="1:4" s="2" customFormat="1" ht="15" customHeight="1" x14ac:dyDescent="0.25">
      <c r="A192" s="1">
        <v>190</v>
      </c>
      <c r="B192" s="1" t="s">
        <v>1664</v>
      </c>
      <c r="C192" s="4">
        <v>111454</v>
      </c>
      <c r="D192" s="4">
        <v>1652</v>
      </c>
    </row>
    <row r="193" spans="1:4" s="2" customFormat="1" ht="15" customHeight="1" x14ac:dyDescent="0.25">
      <c r="A193" s="1">
        <v>191</v>
      </c>
      <c r="B193" s="1" t="s">
        <v>1493</v>
      </c>
      <c r="C193" s="4">
        <v>1200022</v>
      </c>
      <c r="D193" s="4">
        <v>1.21</v>
      </c>
    </row>
    <row r="194" spans="1:4" s="2" customFormat="1" ht="15" customHeight="1" x14ac:dyDescent="0.25">
      <c r="A194" s="1">
        <v>192</v>
      </c>
      <c r="B194" s="1" t="s">
        <v>1672</v>
      </c>
      <c r="C194" s="4">
        <v>111493</v>
      </c>
      <c r="D194" s="4">
        <v>5322.1</v>
      </c>
    </row>
    <row r="195" spans="1:4" s="2" customFormat="1" ht="15" customHeight="1" x14ac:dyDescent="0.25">
      <c r="A195" s="1">
        <v>193</v>
      </c>
      <c r="B195" s="1" t="e">
        <f>+ Thomsen-Friedenreich antigen (liver affinity) (MCC)</f>
        <v>#NAME?</v>
      </c>
      <c r="C195" s="4" t="s">
        <v>1677</v>
      </c>
      <c r="D195" s="4">
        <v>957.74</v>
      </c>
    </row>
    <row r="196" spans="1:4" s="2" customFormat="1" ht="15" customHeight="1" x14ac:dyDescent="0.25">
      <c r="A196" s="1">
        <v>194</v>
      </c>
      <c r="B196" s="1" t="s">
        <v>1678</v>
      </c>
      <c r="C196" s="4">
        <v>1000229</v>
      </c>
      <c r="D196" s="4">
        <v>6770</v>
      </c>
    </row>
    <row r="197" spans="1:4" s="2" customFormat="1" ht="15" customHeight="1" x14ac:dyDescent="0.25">
      <c r="A197" s="1">
        <v>195</v>
      </c>
      <c r="B197" s="1" t="s">
        <v>1682</v>
      </c>
      <c r="C197" s="4">
        <v>100200</v>
      </c>
      <c r="D197" s="4">
        <v>8609.16</v>
      </c>
    </row>
    <row r="198" spans="1:4" s="2" customFormat="1" ht="15" customHeight="1" x14ac:dyDescent="0.25">
      <c r="A198" s="1">
        <v>196</v>
      </c>
      <c r="B198" s="1" t="s">
        <v>1686</v>
      </c>
      <c r="C198" s="4">
        <v>100194</v>
      </c>
      <c r="D198" s="4">
        <v>4375.38</v>
      </c>
    </row>
    <row r="199" spans="1:4" s="2" customFormat="1" ht="15" customHeight="1" x14ac:dyDescent="0.25">
      <c r="A199" s="1">
        <v>197</v>
      </c>
      <c r="B199" s="1" t="s">
        <v>1704</v>
      </c>
      <c r="C199" s="4">
        <v>100168</v>
      </c>
      <c r="D199" s="4">
        <v>2093.1799999999998</v>
      </c>
    </row>
    <row r="200" spans="1:4" s="2" customFormat="1" ht="15" customHeight="1" x14ac:dyDescent="0.25">
      <c r="A200" s="1">
        <v>198</v>
      </c>
      <c r="B200" s="1" t="s">
        <v>1716</v>
      </c>
      <c r="C200" s="4">
        <v>111317</v>
      </c>
      <c r="D200" s="4">
        <v>1507.54</v>
      </c>
    </row>
    <row r="201" spans="1:4" s="2" customFormat="1" ht="15" customHeight="1" x14ac:dyDescent="0.25">
      <c r="A201" s="1">
        <v>199</v>
      </c>
      <c r="B201" s="1" t="s">
        <v>1722</v>
      </c>
      <c r="C201" s="4">
        <v>111375</v>
      </c>
      <c r="D201" s="4">
        <v>13651.17</v>
      </c>
    </row>
    <row r="202" spans="1:4" s="2" customFormat="1" ht="15" customHeight="1" x14ac:dyDescent="0.25">
      <c r="A202" s="1">
        <v>200</v>
      </c>
      <c r="B202" s="1" t="s">
        <v>1723</v>
      </c>
      <c r="C202" s="4" t="s">
        <v>1724</v>
      </c>
      <c r="D202" s="4">
        <v>3682</v>
      </c>
    </row>
    <row r="203" spans="1:4" s="2" customFormat="1" ht="15" customHeight="1" x14ac:dyDescent="0.25">
      <c r="A203" s="1">
        <v>201</v>
      </c>
      <c r="B203" s="1" t="s">
        <v>1725</v>
      </c>
      <c r="C203" s="4">
        <v>111417</v>
      </c>
      <c r="D203" s="4">
        <v>1013.53</v>
      </c>
    </row>
    <row r="204" spans="1:4" s="2" customFormat="1" ht="15" customHeight="1" x14ac:dyDescent="0.25">
      <c r="A204" s="1">
        <v>203</v>
      </c>
      <c r="B204" s="1" t="s">
        <v>1744</v>
      </c>
      <c r="C204" s="4" t="s">
        <v>1745</v>
      </c>
      <c r="D204" s="4">
        <v>812.07</v>
      </c>
    </row>
    <row r="205" spans="1:4" s="2" customFormat="1" ht="15" customHeight="1" x14ac:dyDescent="0.25">
      <c r="A205" s="1">
        <v>204</v>
      </c>
      <c r="B205" s="1" t="s">
        <v>1748</v>
      </c>
      <c r="C205" s="4">
        <v>111315</v>
      </c>
      <c r="D205" s="4">
        <v>1441.16</v>
      </c>
    </row>
    <row r="206" spans="1:4" s="2" customFormat="1" ht="15" customHeight="1" x14ac:dyDescent="0.25">
      <c r="A206" s="1">
        <v>205</v>
      </c>
      <c r="B206" s="1" t="s">
        <v>1772</v>
      </c>
      <c r="C206" s="4">
        <v>100207</v>
      </c>
      <c r="D206" s="4">
        <v>0</v>
      </c>
    </row>
    <row r="207" spans="1:4" s="2" customFormat="1" ht="15" customHeight="1" x14ac:dyDescent="0.25">
      <c r="A207" s="1">
        <v>206</v>
      </c>
      <c r="B207" s="1" t="s">
        <v>1786</v>
      </c>
      <c r="C207" s="4">
        <v>1000218</v>
      </c>
      <c r="D207" s="4">
        <v>9869</v>
      </c>
    </row>
    <row r="208" spans="1:4" s="2" customFormat="1" ht="15" customHeight="1" x14ac:dyDescent="0.25">
      <c r="A208" s="1">
        <v>207</v>
      </c>
      <c r="B208" s="1" t="s">
        <v>27</v>
      </c>
      <c r="C208" s="4">
        <v>100202</v>
      </c>
      <c r="D208" s="4">
        <v>0</v>
      </c>
    </row>
    <row r="209" spans="1:4" s="2" customFormat="1" ht="15" customHeight="1" x14ac:dyDescent="0.25">
      <c r="A209" s="1">
        <v>208</v>
      </c>
      <c r="B209" s="1" t="s">
        <v>1814</v>
      </c>
      <c r="C209" s="4">
        <v>111446</v>
      </c>
      <c r="D209" s="4">
        <v>876.89</v>
      </c>
    </row>
    <row r="210" spans="1:4" s="2" customFormat="1" ht="15" customHeight="1" x14ac:dyDescent="0.25">
      <c r="A210" s="1">
        <v>209</v>
      </c>
      <c r="B210" s="1" t="s">
        <v>1820</v>
      </c>
      <c r="C210" s="4">
        <v>1000217</v>
      </c>
      <c r="D210" s="4">
        <v>4355</v>
      </c>
    </row>
    <row r="211" spans="1:4" s="2" customFormat="1" ht="15" customHeight="1" x14ac:dyDescent="0.25">
      <c r="A211" s="1">
        <v>211</v>
      </c>
      <c r="B211" s="1" t="s">
        <v>1849</v>
      </c>
      <c r="C211" s="4">
        <v>111434</v>
      </c>
      <c r="D211" s="4">
        <v>1274</v>
      </c>
    </row>
    <row r="212" spans="1:4" s="2" customFormat="1" ht="15" customHeight="1" x14ac:dyDescent="0.25">
      <c r="A212" s="1">
        <v>212</v>
      </c>
      <c r="B212" s="1" t="s">
        <v>1852</v>
      </c>
      <c r="C212" s="4" t="s">
        <v>1853</v>
      </c>
      <c r="D212" s="4">
        <v>1195</v>
      </c>
    </row>
    <row r="213" spans="1:4" s="2" customFormat="1" ht="15" customHeight="1" x14ac:dyDescent="0.25">
      <c r="A213" s="1">
        <v>213</v>
      </c>
      <c r="B213" s="1" t="s">
        <v>1859</v>
      </c>
      <c r="C213" s="4">
        <v>111438</v>
      </c>
      <c r="D213" s="4">
        <v>876.89</v>
      </c>
    </row>
    <row r="214" spans="1:4" s="2" customFormat="1" ht="15" customHeight="1" x14ac:dyDescent="0.25">
      <c r="A214" s="1">
        <v>214</v>
      </c>
      <c r="B214" s="1" t="s">
        <v>1249</v>
      </c>
      <c r="C214" s="4">
        <v>1200103</v>
      </c>
      <c r="D214" s="4">
        <v>1.21</v>
      </c>
    </row>
    <row r="215" spans="1:4" s="2" customFormat="1" ht="15" customHeight="1" x14ac:dyDescent="0.25">
      <c r="A215" s="1">
        <v>215</v>
      </c>
      <c r="B215" s="1" t="s">
        <v>1143</v>
      </c>
      <c r="C215" s="4">
        <v>1200035</v>
      </c>
      <c r="D215" s="4">
        <v>1.21</v>
      </c>
    </row>
    <row r="216" spans="1:4" s="2" customFormat="1" ht="15" customHeight="1" x14ac:dyDescent="0.25">
      <c r="A216" s="1">
        <v>216</v>
      </c>
      <c r="B216" s="1" t="s">
        <v>1898</v>
      </c>
      <c r="C216" s="4">
        <v>111539</v>
      </c>
      <c r="D216" s="4">
        <v>7559</v>
      </c>
    </row>
    <row r="217" spans="1:4" s="2" customFormat="1" ht="15" customHeight="1" x14ac:dyDescent="0.25">
      <c r="A217" s="1">
        <v>217</v>
      </c>
      <c r="B217" s="1" t="s">
        <v>1900</v>
      </c>
      <c r="C217" s="4">
        <v>111469</v>
      </c>
      <c r="D217" s="4">
        <v>4165</v>
      </c>
    </row>
    <row r="218" spans="1:4" s="2" customFormat="1" ht="15" customHeight="1" x14ac:dyDescent="0.25">
      <c r="A218" s="1">
        <v>218</v>
      </c>
      <c r="B218" s="1" t="s">
        <v>1904</v>
      </c>
      <c r="C218" s="4">
        <v>111432</v>
      </c>
      <c r="D218" s="4">
        <v>876.89</v>
      </c>
    </row>
    <row r="219" spans="1:4" s="2" customFormat="1" ht="15" customHeight="1" x14ac:dyDescent="0.25">
      <c r="A219" s="1">
        <v>219</v>
      </c>
      <c r="B219" s="1" t="s">
        <v>584</v>
      </c>
      <c r="C219" s="4">
        <v>100231</v>
      </c>
      <c r="D219" s="4">
        <v>0</v>
      </c>
    </row>
    <row r="220" spans="1:4" s="2" customFormat="1" ht="15" customHeight="1" x14ac:dyDescent="0.25">
      <c r="A220" s="1">
        <v>220</v>
      </c>
      <c r="B220" s="1" t="s">
        <v>1914</v>
      </c>
      <c r="C220" s="4">
        <v>111495</v>
      </c>
      <c r="D220" s="4">
        <v>2100</v>
      </c>
    </row>
    <row r="221" spans="1:4" s="2" customFormat="1" ht="15" customHeight="1" x14ac:dyDescent="0.25">
      <c r="A221" s="1">
        <v>221</v>
      </c>
      <c r="B221" s="1" t="s">
        <v>1919</v>
      </c>
      <c r="C221" s="4" t="s">
        <v>1920</v>
      </c>
      <c r="D221" s="4">
        <v>4200.3599999999997</v>
      </c>
    </row>
    <row r="222" spans="1:4" s="2" customFormat="1" ht="15" customHeight="1" x14ac:dyDescent="0.25">
      <c r="A222" s="1">
        <v>222</v>
      </c>
      <c r="B222" s="1" t="s">
        <v>257</v>
      </c>
      <c r="C222" s="4">
        <v>100262</v>
      </c>
      <c r="D222" s="4">
        <v>0</v>
      </c>
    </row>
    <row r="223" spans="1:4" s="2" customFormat="1" ht="15" customHeight="1" x14ac:dyDescent="0.25">
      <c r="A223" s="1">
        <v>223</v>
      </c>
      <c r="B223" s="1" t="s">
        <v>1937</v>
      </c>
      <c r="C223" s="4">
        <v>111542</v>
      </c>
      <c r="D223" s="4">
        <v>16943</v>
      </c>
    </row>
    <row r="224" spans="1:4" s="2" customFormat="1" ht="15" customHeight="1" x14ac:dyDescent="0.25">
      <c r="A224" s="1">
        <v>224</v>
      </c>
      <c r="B224" s="1" t="s">
        <v>1945</v>
      </c>
      <c r="C224" s="4">
        <v>100195</v>
      </c>
      <c r="D224" s="4">
        <v>6125.53</v>
      </c>
    </row>
    <row r="225" spans="1:4" s="2" customFormat="1" ht="15" customHeight="1" x14ac:dyDescent="0.25">
      <c r="A225" s="1">
        <v>225</v>
      </c>
      <c r="B225" s="1" t="s">
        <v>1956</v>
      </c>
      <c r="C225" s="4">
        <v>111468</v>
      </c>
      <c r="D225" s="4">
        <v>1750</v>
      </c>
    </row>
    <row r="226" spans="1:4" s="2" customFormat="1" ht="15" customHeight="1" x14ac:dyDescent="0.25">
      <c r="A226" s="1">
        <v>226</v>
      </c>
      <c r="B226" s="1" t="s">
        <v>1964</v>
      </c>
      <c r="C226" s="4">
        <v>111543</v>
      </c>
      <c r="D226" s="4">
        <v>1165</v>
      </c>
    </row>
    <row r="227" spans="1:4" s="2" customFormat="1" ht="15" customHeight="1" x14ac:dyDescent="0.25">
      <c r="A227" s="1">
        <v>227</v>
      </c>
      <c r="B227" s="1" t="s">
        <v>1349</v>
      </c>
      <c r="C227" s="4">
        <v>1200106</v>
      </c>
      <c r="D227" s="4">
        <v>1.21</v>
      </c>
    </row>
    <row r="228" spans="1:4" s="2" customFormat="1" ht="15" customHeight="1" x14ac:dyDescent="0.25">
      <c r="A228" s="1">
        <v>228</v>
      </c>
      <c r="B228" s="1" t="s">
        <v>1290</v>
      </c>
      <c r="C228" s="4">
        <v>1200100</v>
      </c>
      <c r="D228" s="4">
        <v>1.21</v>
      </c>
    </row>
    <row r="229" spans="1:4" s="2" customFormat="1" ht="15" customHeight="1" x14ac:dyDescent="0.25">
      <c r="A229" s="1">
        <v>229</v>
      </c>
      <c r="B229" s="1" t="s">
        <v>1986</v>
      </c>
      <c r="C229" s="4">
        <v>1200062</v>
      </c>
      <c r="D229" s="4">
        <v>5670.49</v>
      </c>
    </row>
    <row r="230" spans="1:4" s="2" customFormat="1" ht="15" customHeight="1" x14ac:dyDescent="0.25">
      <c r="A230" s="1">
        <v>230</v>
      </c>
      <c r="B230" s="1" t="s">
        <v>1993</v>
      </c>
      <c r="C230" s="4">
        <v>100186</v>
      </c>
      <c r="D230" s="4">
        <v>0</v>
      </c>
    </row>
    <row r="231" spans="1:4" s="2" customFormat="1" ht="15" customHeight="1" x14ac:dyDescent="0.25">
      <c r="A231" s="1">
        <v>231</v>
      </c>
      <c r="B231" s="1" t="s">
        <v>410</v>
      </c>
      <c r="C231" s="4">
        <v>1200047</v>
      </c>
      <c r="D231" s="4">
        <v>1.21</v>
      </c>
    </row>
    <row r="232" spans="1:4" s="2" customFormat="1" ht="15" customHeight="1" x14ac:dyDescent="0.25">
      <c r="A232" s="1">
        <v>232</v>
      </c>
      <c r="B232" s="1" t="s">
        <v>51</v>
      </c>
      <c r="C232" s="4">
        <v>111442</v>
      </c>
      <c r="D232" s="4">
        <v>1748.25</v>
      </c>
    </row>
    <row r="233" spans="1:4" s="2" customFormat="1" ht="15" customHeight="1" x14ac:dyDescent="0.25">
      <c r="A233" s="1">
        <v>233</v>
      </c>
      <c r="B233" s="1" t="s">
        <v>2025</v>
      </c>
      <c r="C233" s="4" t="s">
        <v>2026</v>
      </c>
      <c r="D233" s="4">
        <v>4312</v>
      </c>
    </row>
    <row r="234" spans="1:4" s="2" customFormat="1" ht="15" customHeight="1" x14ac:dyDescent="0.25">
      <c r="A234" s="1">
        <v>234</v>
      </c>
      <c r="B234" s="1" t="s">
        <v>1865</v>
      </c>
      <c r="C234" s="4">
        <v>1200079</v>
      </c>
      <c r="D234" s="4">
        <v>1.21</v>
      </c>
    </row>
    <row r="235" spans="1:4" s="2" customFormat="1" ht="15" customHeight="1" x14ac:dyDescent="0.25">
      <c r="A235" s="1">
        <v>235</v>
      </c>
      <c r="B235" s="1" t="s">
        <v>2037</v>
      </c>
      <c r="C235" s="4">
        <v>1200006</v>
      </c>
      <c r="D235" s="4">
        <v>9770</v>
      </c>
    </row>
    <row r="236" spans="1:4" s="2" customFormat="1" ht="15" customHeight="1" x14ac:dyDescent="0.25">
      <c r="A236" s="1">
        <v>236</v>
      </c>
      <c r="B236" s="1" t="s">
        <v>2038</v>
      </c>
      <c r="C236" s="4" t="s">
        <v>2039</v>
      </c>
      <c r="D236" s="4">
        <v>3100</v>
      </c>
    </row>
    <row r="237" spans="1:4" s="2" customFormat="1" ht="15" customHeight="1" x14ac:dyDescent="0.25">
      <c r="A237" s="1">
        <v>237</v>
      </c>
      <c r="B237" s="1" t="s">
        <v>2046</v>
      </c>
      <c r="C237" s="4">
        <v>100198</v>
      </c>
      <c r="D237" s="4">
        <v>5705.49</v>
      </c>
    </row>
    <row r="238" spans="1:4" s="2" customFormat="1" ht="15" customHeight="1" x14ac:dyDescent="0.25">
      <c r="A238" s="1">
        <v>238</v>
      </c>
      <c r="B238" s="1" t="s">
        <v>2049</v>
      </c>
      <c r="C238" s="4">
        <v>100188</v>
      </c>
      <c r="D238" s="4">
        <v>17483.78</v>
      </c>
    </row>
    <row r="239" spans="1:4" s="2" customFormat="1" ht="15" customHeight="1" x14ac:dyDescent="0.25">
      <c r="A239" s="1">
        <v>239</v>
      </c>
      <c r="B239" s="1" t="s">
        <v>897</v>
      </c>
      <c r="C239" s="4">
        <v>100232</v>
      </c>
      <c r="D239" s="4">
        <v>0</v>
      </c>
    </row>
    <row r="240" spans="1:4" s="2" customFormat="1" ht="15" customHeight="1" x14ac:dyDescent="0.25">
      <c r="A240" s="1">
        <v>240</v>
      </c>
      <c r="B240" s="1" t="s">
        <v>2063</v>
      </c>
      <c r="C240" s="4">
        <v>1000224</v>
      </c>
      <c r="D240" s="4">
        <v>7975</v>
      </c>
    </row>
    <row r="241" spans="1:4" s="2" customFormat="1" ht="15" customHeight="1" x14ac:dyDescent="0.25">
      <c r="A241" s="1">
        <v>241</v>
      </c>
      <c r="B241" s="1" t="s">
        <v>2077</v>
      </c>
      <c r="C241" s="4">
        <v>100208</v>
      </c>
      <c r="D241" s="4">
        <v>0</v>
      </c>
    </row>
    <row r="242" spans="1:4" s="2" customFormat="1" ht="15" customHeight="1" x14ac:dyDescent="0.25">
      <c r="A242" s="1">
        <v>242</v>
      </c>
      <c r="B242" s="1" t="s">
        <v>2090</v>
      </c>
      <c r="C242" s="4">
        <v>1000210</v>
      </c>
      <c r="D242" s="4">
        <v>6900</v>
      </c>
    </row>
    <row r="243" spans="1:4" s="2" customFormat="1" ht="15" customHeight="1" x14ac:dyDescent="0.25">
      <c r="A243" s="1">
        <v>243</v>
      </c>
      <c r="B243" s="1" t="s">
        <v>2091</v>
      </c>
      <c r="C243" s="4" t="s">
        <v>2092</v>
      </c>
      <c r="D243" s="4">
        <v>8582</v>
      </c>
    </row>
    <row r="244" spans="1:4" s="2" customFormat="1" ht="15" customHeight="1" x14ac:dyDescent="0.25">
      <c r="A244" s="1">
        <v>244</v>
      </c>
      <c r="B244" s="1" t="s">
        <v>2131</v>
      </c>
      <c r="C244" s="4">
        <v>111386</v>
      </c>
      <c r="D244" s="4">
        <v>1680</v>
      </c>
    </row>
    <row r="245" spans="1:4" s="2" customFormat="1" ht="15" customHeight="1" x14ac:dyDescent="0.25">
      <c r="A245" s="1">
        <v>245</v>
      </c>
      <c r="B245" s="1" t="s">
        <v>2139</v>
      </c>
      <c r="C245" s="4">
        <v>100227</v>
      </c>
      <c r="D245" s="4">
        <v>0</v>
      </c>
    </row>
    <row r="246" spans="1:4" s="2" customFormat="1" ht="15" customHeight="1" x14ac:dyDescent="0.25">
      <c r="A246" s="1">
        <v>246</v>
      </c>
      <c r="B246" s="1" t="s">
        <v>1487</v>
      </c>
      <c r="C246" s="4">
        <v>1200088</v>
      </c>
      <c r="D246" s="4">
        <v>1.21</v>
      </c>
    </row>
    <row r="247" spans="1:4" s="2" customFormat="1" ht="15" customHeight="1" x14ac:dyDescent="0.25">
      <c r="A247" s="1">
        <v>247</v>
      </c>
      <c r="B247" s="1" t="s">
        <v>2162</v>
      </c>
      <c r="C247" s="4">
        <v>1000220</v>
      </c>
      <c r="D247" s="4">
        <v>2824</v>
      </c>
    </row>
    <row r="248" spans="1:4" s="2" customFormat="1" ht="15" customHeight="1" x14ac:dyDescent="0.25">
      <c r="A248" s="1">
        <v>248</v>
      </c>
      <c r="B248" s="1" t="s">
        <v>2164</v>
      </c>
      <c r="C248" s="4">
        <v>111505</v>
      </c>
      <c r="D248" s="4">
        <v>6825</v>
      </c>
    </row>
    <row r="249" spans="1:4" s="2" customFormat="1" ht="15" customHeight="1" x14ac:dyDescent="0.25">
      <c r="A249" s="1">
        <v>249</v>
      </c>
      <c r="B249" s="1" t="s">
        <v>2169</v>
      </c>
      <c r="C249" s="4">
        <v>100205</v>
      </c>
      <c r="D249" s="4">
        <v>0</v>
      </c>
    </row>
    <row r="250" spans="1:4" s="2" customFormat="1" ht="15" customHeight="1" x14ac:dyDescent="0.25">
      <c r="A250" s="1">
        <v>250</v>
      </c>
      <c r="B250" s="1" t="s">
        <v>2175</v>
      </c>
      <c r="C250" s="4">
        <v>111410</v>
      </c>
      <c r="D250" s="4">
        <v>1918.84</v>
      </c>
    </row>
    <row r="251" spans="1:4" s="2" customFormat="1" ht="15" customHeight="1" x14ac:dyDescent="0.25">
      <c r="A251" s="1">
        <v>251</v>
      </c>
      <c r="B251" s="1" t="s">
        <v>2190</v>
      </c>
      <c r="C251" s="4">
        <v>100220</v>
      </c>
      <c r="D251" s="4">
        <v>15750</v>
      </c>
    </row>
    <row r="252" spans="1:4" s="2" customFormat="1" ht="15" customHeight="1" x14ac:dyDescent="0.25">
      <c r="A252" s="1">
        <v>252</v>
      </c>
      <c r="B252" s="1" t="s">
        <v>2191</v>
      </c>
      <c r="C252" s="4">
        <v>100179</v>
      </c>
      <c r="D252" s="4">
        <v>0</v>
      </c>
    </row>
    <row r="253" spans="1:4" s="2" customFormat="1" ht="15" customHeight="1" x14ac:dyDescent="0.25">
      <c r="A253" s="1">
        <v>253</v>
      </c>
      <c r="B253" s="1" t="s">
        <v>2196</v>
      </c>
      <c r="C253" s="4">
        <v>100196</v>
      </c>
      <c r="D253" s="4">
        <v>0</v>
      </c>
    </row>
    <row r="254" spans="1:4" s="2" customFormat="1" ht="15" customHeight="1" x14ac:dyDescent="0.25">
      <c r="A254" s="1">
        <v>254</v>
      </c>
      <c r="B254" s="1" t="s">
        <v>2199</v>
      </c>
      <c r="C254" s="4" t="s">
        <v>2200</v>
      </c>
      <c r="D254" s="4">
        <v>2100</v>
      </c>
    </row>
    <row r="255" spans="1:4" s="2" customFormat="1" ht="15" customHeight="1" x14ac:dyDescent="0.25">
      <c r="A255" s="1">
        <v>255</v>
      </c>
      <c r="B255" s="1" t="s">
        <v>2204</v>
      </c>
      <c r="C255" s="4">
        <v>111444</v>
      </c>
      <c r="D255" s="4">
        <v>7770</v>
      </c>
    </row>
    <row r="256" spans="1:4" s="2" customFormat="1" ht="15" customHeight="1" x14ac:dyDescent="0.25">
      <c r="A256" s="1">
        <v>256</v>
      </c>
      <c r="B256" s="1" t="s">
        <v>2205</v>
      </c>
      <c r="C256" s="4">
        <v>111378</v>
      </c>
      <c r="D256" s="4">
        <v>1820</v>
      </c>
    </row>
    <row r="257" spans="1:4" s="2" customFormat="1" ht="15" customHeight="1" x14ac:dyDescent="0.25">
      <c r="A257" s="1">
        <v>257</v>
      </c>
      <c r="B257" s="1" t="s">
        <v>2209</v>
      </c>
      <c r="C257" s="4">
        <v>100204</v>
      </c>
      <c r="D257" s="4">
        <v>0</v>
      </c>
    </row>
    <row r="258" spans="1:4" s="2" customFormat="1" ht="15" customHeight="1" x14ac:dyDescent="0.25">
      <c r="A258" s="1">
        <v>258</v>
      </c>
      <c r="B258" s="1" t="s">
        <v>2217</v>
      </c>
      <c r="C258" s="4">
        <v>111447</v>
      </c>
      <c r="D258" s="4">
        <v>4210.5</v>
      </c>
    </row>
    <row r="259" spans="1:4" s="2" customFormat="1" ht="15" customHeight="1" x14ac:dyDescent="0.25">
      <c r="A259" s="1">
        <v>259</v>
      </c>
      <c r="B259" s="1" t="s">
        <v>2221</v>
      </c>
      <c r="C259" s="4">
        <v>100163</v>
      </c>
      <c r="D259" s="4">
        <v>1223.4000000000001</v>
      </c>
    </row>
    <row r="260" spans="1:4" s="2" customFormat="1" ht="15" customHeight="1" x14ac:dyDescent="0.25">
      <c r="A260" s="1">
        <v>260</v>
      </c>
      <c r="B260" s="1" t="s">
        <v>2234</v>
      </c>
      <c r="C260" s="4">
        <v>15463</v>
      </c>
      <c r="D260" s="4">
        <v>0</v>
      </c>
    </row>
    <row r="261" spans="1:4" s="2" customFormat="1" ht="15" customHeight="1" x14ac:dyDescent="0.25">
      <c r="A261" s="1">
        <v>261</v>
      </c>
      <c r="B261" s="1" t="s">
        <v>2263</v>
      </c>
      <c r="C261" s="4">
        <v>1000221</v>
      </c>
      <c r="D261" s="4">
        <v>6200</v>
      </c>
    </row>
    <row r="262" spans="1:4" s="2" customFormat="1" ht="15" customHeight="1" x14ac:dyDescent="0.25">
      <c r="A262" s="1">
        <v>262</v>
      </c>
      <c r="B262" s="1" t="s">
        <v>2271</v>
      </c>
      <c r="C262" s="4">
        <v>111470</v>
      </c>
      <c r="D262" s="4">
        <v>3640</v>
      </c>
    </row>
    <row r="263" spans="1:4" s="2" customFormat="1" ht="15" customHeight="1" x14ac:dyDescent="0.25">
      <c r="A263" s="1">
        <v>263</v>
      </c>
      <c r="B263" s="1" t="s">
        <v>2273</v>
      </c>
      <c r="C263" s="4">
        <v>1200072</v>
      </c>
      <c r="D263" s="4">
        <v>8736.75</v>
      </c>
    </row>
    <row r="264" spans="1:4" s="2" customFormat="1" ht="15" customHeight="1" x14ac:dyDescent="0.25">
      <c r="A264" s="1">
        <v>264</v>
      </c>
      <c r="B264" s="1" t="s">
        <v>2301</v>
      </c>
      <c r="C264" s="4">
        <v>111404</v>
      </c>
      <c r="D264" s="4">
        <v>2448</v>
      </c>
    </row>
    <row r="265" spans="1:4" s="2" customFormat="1" ht="15" customHeight="1" x14ac:dyDescent="0.25">
      <c r="A265" s="1">
        <v>265</v>
      </c>
      <c r="B265" s="1" t="s">
        <v>2304</v>
      </c>
      <c r="C265" s="4">
        <v>111549</v>
      </c>
      <c r="D265" s="4">
        <v>1624</v>
      </c>
    </row>
    <row r="266" spans="1:4" s="2" customFormat="1" ht="15" customHeight="1" x14ac:dyDescent="0.25">
      <c r="A266" s="1">
        <v>267</v>
      </c>
      <c r="B266" s="1" t="s">
        <v>2316</v>
      </c>
      <c r="C266" s="4">
        <v>100175</v>
      </c>
      <c r="D266" s="4">
        <v>0</v>
      </c>
    </row>
    <row r="267" spans="1:4" s="2" customFormat="1" ht="15" customHeight="1" x14ac:dyDescent="0.25">
      <c r="A267" s="1">
        <v>268</v>
      </c>
      <c r="B267" s="1" t="s">
        <v>2318</v>
      </c>
      <c r="C267" s="4">
        <v>111413</v>
      </c>
      <c r="D267" s="4">
        <v>12529.13</v>
      </c>
    </row>
    <row r="268" spans="1:4" s="2" customFormat="1" ht="15" customHeight="1" x14ac:dyDescent="0.25">
      <c r="A268" s="1">
        <v>269</v>
      </c>
      <c r="B268" s="1" t="s">
        <v>2319</v>
      </c>
      <c r="C268" s="4" t="s">
        <v>2320</v>
      </c>
      <c r="D268" s="4">
        <v>8335.91</v>
      </c>
    </row>
    <row r="269" spans="1:4" s="2" customFormat="1" ht="15" customHeight="1" x14ac:dyDescent="0.25">
      <c r="A269" s="1">
        <v>270</v>
      </c>
      <c r="B269" s="1" t="s">
        <v>2338</v>
      </c>
      <c r="C269" s="4">
        <v>100234</v>
      </c>
      <c r="D269" s="4">
        <v>0</v>
      </c>
    </row>
    <row r="270" spans="1:4" s="2" customFormat="1" ht="15" customHeight="1" x14ac:dyDescent="0.25">
      <c r="A270" s="1">
        <v>271</v>
      </c>
      <c r="B270" s="1" t="s">
        <v>2339</v>
      </c>
      <c r="C270" s="4">
        <v>100169</v>
      </c>
      <c r="D270" s="4">
        <v>12695.59</v>
      </c>
    </row>
    <row r="271" spans="1:4" s="2" customFormat="1" ht="15" customHeight="1" x14ac:dyDescent="0.25">
      <c r="A271" s="1">
        <v>272</v>
      </c>
      <c r="B271" s="1" t="s">
        <v>2341</v>
      </c>
      <c r="C271" s="4">
        <v>111292</v>
      </c>
      <c r="D271" s="4">
        <v>1931.2</v>
      </c>
    </row>
    <row r="272" spans="1:4" s="2" customFormat="1" ht="15" customHeight="1" x14ac:dyDescent="0.25">
      <c r="A272" s="1">
        <v>273</v>
      </c>
      <c r="B272" s="1" t="s">
        <v>2204</v>
      </c>
      <c r="C272" s="4">
        <v>111443</v>
      </c>
      <c r="D272" s="4">
        <v>1748.25</v>
      </c>
    </row>
    <row r="273" spans="1:4" s="2" customFormat="1" ht="15" customHeight="1" x14ac:dyDescent="0.25">
      <c r="A273" s="1">
        <v>274</v>
      </c>
      <c r="B273" s="1" t="s">
        <v>2356</v>
      </c>
      <c r="C273" s="4">
        <v>100221</v>
      </c>
      <c r="D273" s="4">
        <v>0</v>
      </c>
    </row>
    <row r="274" spans="1:4" s="2" customFormat="1" ht="15" customHeight="1" x14ac:dyDescent="0.25">
      <c r="A274" s="1">
        <v>275</v>
      </c>
      <c r="B274" s="1" t="s">
        <v>2357</v>
      </c>
      <c r="C274" s="4">
        <v>111452</v>
      </c>
      <c r="D274" s="4">
        <v>1064.56</v>
      </c>
    </row>
    <row r="275" spans="1:4" s="2" customFormat="1" ht="15" customHeight="1" x14ac:dyDescent="0.25">
      <c r="A275" s="1">
        <v>276</v>
      </c>
      <c r="B275" s="1" t="s">
        <v>2358</v>
      </c>
      <c r="C275" s="4">
        <v>111465</v>
      </c>
      <c r="D275" s="4">
        <v>6825</v>
      </c>
    </row>
    <row r="276" spans="1:4" s="2" customFormat="1" ht="15" customHeight="1" x14ac:dyDescent="0.25">
      <c r="A276" s="1">
        <v>277</v>
      </c>
      <c r="B276" s="1" t="s">
        <v>2372</v>
      </c>
      <c r="C276" s="4" t="s">
        <v>2373</v>
      </c>
      <c r="D276" s="4">
        <v>1573.88</v>
      </c>
    </row>
    <row r="277" spans="1:4" s="2" customFormat="1" ht="15" customHeight="1" x14ac:dyDescent="0.25">
      <c r="A277" s="1">
        <v>278</v>
      </c>
      <c r="B277" s="1" t="s">
        <v>2374</v>
      </c>
      <c r="C277" s="4">
        <v>111559</v>
      </c>
      <c r="D277" s="4">
        <v>3995</v>
      </c>
    </row>
    <row r="278" spans="1:4" s="2" customFormat="1" ht="15" customHeight="1" x14ac:dyDescent="0.25">
      <c r="A278" s="1">
        <v>279</v>
      </c>
      <c r="B278" s="1" t="s">
        <v>2375</v>
      </c>
      <c r="C278" s="4">
        <v>100228</v>
      </c>
      <c r="D278" s="4">
        <v>6365</v>
      </c>
    </row>
    <row r="279" spans="1:4" s="2" customFormat="1" ht="15" customHeight="1" x14ac:dyDescent="0.25">
      <c r="A279" s="1">
        <v>280</v>
      </c>
      <c r="B279" s="1" t="s">
        <v>2378</v>
      </c>
      <c r="C279" s="4">
        <v>1000225</v>
      </c>
      <c r="D279" s="4">
        <v>3480</v>
      </c>
    </row>
    <row r="280" spans="1:4" s="2" customFormat="1" ht="15" customHeight="1" x14ac:dyDescent="0.25">
      <c r="A280" s="1">
        <v>281</v>
      </c>
      <c r="B280" s="1" t="s">
        <v>113</v>
      </c>
      <c r="C280" s="4">
        <v>111475</v>
      </c>
      <c r="D280" s="4">
        <v>717.5</v>
      </c>
    </row>
    <row r="281" spans="1:4" s="2" customFormat="1" ht="15" customHeight="1" x14ac:dyDescent="0.25">
      <c r="A281" s="1">
        <v>282</v>
      </c>
      <c r="B281" s="1" t="s">
        <v>149</v>
      </c>
      <c r="C281" s="4">
        <v>111419</v>
      </c>
      <c r="D281" s="4">
        <v>199.36</v>
      </c>
    </row>
    <row r="282" spans="1:4" s="2" customFormat="1" ht="15" customHeight="1" x14ac:dyDescent="0.25">
      <c r="A282" s="1">
        <v>283</v>
      </c>
      <c r="B282" s="1" t="s">
        <v>220</v>
      </c>
      <c r="C282" s="4">
        <v>111418</v>
      </c>
      <c r="D282" s="4">
        <v>733.42</v>
      </c>
    </row>
    <row r="283" spans="1:4" s="2" customFormat="1" ht="15" customHeight="1" x14ac:dyDescent="0.25">
      <c r="A283" s="1">
        <v>284</v>
      </c>
      <c r="B283" s="1" t="s">
        <v>641</v>
      </c>
      <c r="C283" s="4">
        <v>7030</v>
      </c>
      <c r="D283" s="4">
        <v>170.9</v>
      </c>
    </row>
    <row r="284" spans="1:4" s="2" customFormat="1" ht="15" customHeight="1" x14ac:dyDescent="0.25">
      <c r="A284" s="1">
        <v>285</v>
      </c>
      <c r="B284" s="1" t="s">
        <v>1163</v>
      </c>
      <c r="C284" s="4">
        <v>111467</v>
      </c>
      <c r="D284" s="4">
        <v>239.22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abSelected="1" workbookViewId="0">
      <selection activeCell="D10" sqref="D10"/>
    </sheetView>
  </sheetViews>
  <sheetFormatPr defaultRowHeight="15" x14ac:dyDescent="0.25"/>
  <cols>
    <col min="1" max="1" width="16.42578125" customWidth="1"/>
    <col min="2" max="2" width="62" customWidth="1"/>
    <col min="3" max="3" width="7.5703125" bestFit="1" customWidth="1"/>
    <col min="4" max="4" width="74" customWidth="1"/>
  </cols>
  <sheetData>
    <row r="2" spans="1:4" ht="61.5" customHeight="1" x14ac:dyDescent="0.25">
      <c r="A2" s="16"/>
    </row>
    <row r="3" spans="1:4" ht="30" x14ac:dyDescent="0.25">
      <c r="A3" s="12" t="s">
        <v>2398</v>
      </c>
      <c r="B3" s="12" t="s">
        <v>2399</v>
      </c>
      <c r="C3" s="17" t="s">
        <v>2426</v>
      </c>
      <c r="D3" s="12" t="s">
        <v>2400</v>
      </c>
    </row>
    <row r="4" spans="1:4" ht="30" x14ac:dyDescent="0.25">
      <c r="A4" s="13" t="s">
        <v>2401</v>
      </c>
      <c r="B4" s="14" t="s">
        <v>2402</v>
      </c>
      <c r="C4" s="13">
        <v>60</v>
      </c>
      <c r="D4" s="15" t="s">
        <v>2403</v>
      </c>
    </row>
    <row r="5" spans="1:4" x14ac:dyDescent="0.25">
      <c r="A5" s="13" t="s">
        <v>2401</v>
      </c>
      <c r="B5" s="13" t="s">
        <v>2404</v>
      </c>
      <c r="C5" s="13">
        <v>50</v>
      </c>
      <c r="D5" s="15" t="s">
        <v>2405</v>
      </c>
    </row>
    <row r="6" spans="1:4" x14ac:dyDescent="0.25">
      <c r="A6" s="13" t="s">
        <v>2401</v>
      </c>
      <c r="B6" s="13" t="s">
        <v>2406</v>
      </c>
      <c r="C6" s="13">
        <v>60</v>
      </c>
      <c r="D6" s="13"/>
    </row>
    <row r="7" spans="1:4" x14ac:dyDescent="0.25">
      <c r="A7" s="13" t="s">
        <v>2401</v>
      </c>
      <c r="B7" s="13" t="s">
        <v>2407</v>
      </c>
      <c r="C7" s="13">
        <v>50</v>
      </c>
      <c r="D7" s="15" t="s">
        <v>2408</v>
      </c>
    </row>
    <row r="8" spans="1:4" x14ac:dyDescent="0.25">
      <c r="A8" s="13" t="s">
        <v>2401</v>
      </c>
      <c r="B8" s="13" t="s">
        <v>2409</v>
      </c>
      <c r="C8" s="13">
        <v>50</v>
      </c>
      <c r="D8" s="15" t="s">
        <v>2410</v>
      </c>
    </row>
    <row r="9" spans="1:4" x14ac:dyDescent="0.25">
      <c r="A9" s="13" t="s">
        <v>2401</v>
      </c>
      <c r="B9" s="13" t="s">
        <v>2411</v>
      </c>
      <c r="C9" s="13">
        <v>60</v>
      </c>
      <c r="D9" s="13"/>
    </row>
    <row r="10" spans="1:4" x14ac:dyDescent="0.25">
      <c r="A10" s="13" t="s">
        <v>2401</v>
      </c>
      <c r="B10" s="13" t="s">
        <v>2412</v>
      </c>
      <c r="C10" s="13">
        <v>50</v>
      </c>
      <c r="D10" s="15" t="s">
        <v>2413</v>
      </c>
    </row>
    <row r="11" spans="1:4" x14ac:dyDescent="0.25">
      <c r="A11" s="13" t="s">
        <v>2401</v>
      </c>
      <c r="B11" s="13" t="s">
        <v>2414</v>
      </c>
      <c r="C11" s="13">
        <v>60</v>
      </c>
      <c r="D11" s="13"/>
    </row>
    <row r="12" spans="1:4" x14ac:dyDescent="0.25">
      <c r="A12" s="13" t="s">
        <v>2401</v>
      </c>
      <c r="B12" s="13" t="s">
        <v>2415</v>
      </c>
      <c r="C12" s="13">
        <v>50</v>
      </c>
      <c r="D12" s="15" t="s">
        <v>2408</v>
      </c>
    </row>
    <row r="13" spans="1:4" x14ac:dyDescent="0.25">
      <c r="A13" s="13" t="s">
        <v>2401</v>
      </c>
      <c r="B13" s="13" t="s">
        <v>2416</v>
      </c>
      <c r="C13" s="13">
        <v>60</v>
      </c>
      <c r="D13" s="13"/>
    </row>
    <row r="14" spans="1:4" ht="45" x14ac:dyDescent="0.25">
      <c r="A14" s="13" t="s">
        <v>2401</v>
      </c>
      <c r="B14" s="15" t="s">
        <v>2417</v>
      </c>
      <c r="C14" s="13">
        <v>70</v>
      </c>
      <c r="D14" s="15" t="s">
        <v>2418</v>
      </c>
    </row>
    <row r="15" spans="1:4" ht="30" x14ac:dyDescent="0.25">
      <c r="A15" s="13" t="s">
        <v>2401</v>
      </c>
      <c r="B15" s="15" t="s">
        <v>2419</v>
      </c>
      <c r="C15" s="13">
        <v>50</v>
      </c>
      <c r="D15" s="15" t="s">
        <v>2418</v>
      </c>
    </row>
    <row r="16" spans="1:4" x14ac:dyDescent="0.25">
      <c r="A16" s="13" t="s">
        <v>2401</v>
      </c>
      <c r="B16" s="13" t="s">
        <v>2420</v>
      </c>
      <c r="C16" s="13">
        <v>60</v>
      </c>
      <c r="D16" s="15" t="s">
        <v>2418</v>
      </c>
    </row>
    <row r="17" spans="1:4" x14ac:dyDescent="0.25">
      <c r="A17" s="13" t="s">
        <v>2401</v>
      </c>
      <c r="B17" s="13" t="s">
        <v>2421</v>
      </c>
      <c r="C17" s="13">
        <v>60</v>
      </c>
      <c r="D17" s="15" t="s">
        <v>2418</v>
      </c>
    </row>
    <row r="18" spans="1:4" x14ac:dyDescent="0.25">
      <c r="A18" s="13" t="s">
        <v>2401</v>
      </c>
      <c r="B18" s="13" t="s">
        <v>2422</v>
      </c>
      <c r="C18" s="13">
        <v>50</v>
      </c>
      <c r="D18" s="15" t="s">
        <v>2418</v>
      </c>
    </row>
    <row r="19" spans="1:4" x14ac:dyDescent="0.25">
      <c r="A19" s="13" t="s">
        <v>2401</v>
      </c>
      <c r="B19" s="13" t="s">
        <v>2423</v>
      </c>
      <c r="C19" s="13">
        <v>50</v>
      </c>
      <c r="D19" s="15" t="s">
        <v>2418</v>
      </c>
    </row>
    <row r="20" spans="1:4" x14ac:dyDescent="0.25">
      <c r="A20" s="13" t="s">
        <v>2401</v>
      </c>
      <c r="B20" s="13" t="s">
        <v>2424</v>
      </c>
      <c r="C20" s="13">
        <v>110</v>
      </c>
      <c r="D20" s="15" t="s">
        <v>2418</v>
      </c>
    </row>
    <row r="21" spans="1:4" x14ac:dyDescent="0.25">
      <c r="A21" s="13"/>
      <c r="B21" s="13"/>
      <c r="C21" s="13"/>
      <c r="D21" s="1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ლიმბახი</vt:lpstr>
      <vt:lpstr>ადგილობრივი</vt:lpstr>
      <vt:lpstr>რადიოლოგია</vt:lpstr>
      <vt:lpstr>მორფოლოგია</vt:lpstr>
      <vt:lpstr>გენეტიკა</vt:lpstr>
      <vt:lpstr>თერაპიული სამსახური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Khatuna Chachava</cp:lastModifiedBy>
  <dcterms:created xsi:type="dcterms:W3CDTF">2017-12-04T11:47:18Z</dcterms:created>
  <dcterms:modified xsi:type="dcterms:W3CDTF">2018-02-27T09:33:36Z</dcterms:modified>
</cp:coreProperties>
</file>